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rkar\OneDrive\Desktop\Documents\Rotary\DG\"/>
    </mc:Choice>
  </mc:AlternateContent>
  <xr:revisionPtr revIDLastSave="0" documentId="8_{A97CEB94-BC5C-4645-A378-A30C81B1EB26}" xr6:coauthVersionLast="47" xr6:coauthVersionMax="47" xr10:uidLastSave="{00000000-0000-0000-0000-000000000000}"/>
  <bookViews>
    <workbookView xWindow="-110" yWindow="-110" windowWidth="19420" windowHeight="10300" activeTab="1" xr2:uid="{484A79D8-4946-47F2-9E67-DE3278814D69}"/>
  </bookViews>
  <sheets>
    <sheet name="AwardLevels" sheetId="3" r:id="rId1"/>
    <sheet name="Input" sheetId="1" r:id="rId2"/>
    <sheet name="2026 District Achievement Award" sheetId="2" state="hidden" r:id="rId3"/>
  </sheets>
  <definedNames>
    <definedName name="_xlnm.Print_Area" localSheetId="1">Input!$B$3:$I$28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9" i="1" l="1"/>
  <c r="K138" i="1"/>
  <c r="K133" i="1"/>
  <c r="K132" i="1"/>
  <c r="K131" i="1"/>
  <c r="K130" i="1"/>
  <c r="K129" i="1"/>
  <c r="K127" i="1"/>
  <c r="K126" i="1"/>
  <c r="K125" i="1"/>
  <c r="K124" i="1"/>
  <c r="K123" i="1"/>
  <c r="K122" i="1"/>
  <c r="K121" i="1"/>
  <c r="K117" i="1"/>
  <c r="K116" i="1"/>
  <c r="K114" i="1"/>
  <c r="K113" i="1"/>
  <c r="K112" i="1"/>
  <c r="K111" i="1"/>
  <c r="K110" i="1"/>
  <c r="K109" i="1"/>
  <c r="K108" i="1"/>
  <c r="K107" i="1"/>
  <c r="K106" i="1"/>
  <c r="K102" i="1"/>
  <c r="K101" i="1"/>
  <c r="K99" i="1"/>
  <c r="K98" i="1"/>
  <c r="K97" i="1"/>
  <c r="K96" i="1"/>
  <c r="K95" i="1"/>
  <c r="K94" i="1"/>
  <c r="K93" i="1"/>
  <c r="K92" i="1"/>
  <c r="K91" i="1"/>
  <c r="K90" i="1"/>
  <c r="K89" i="1"/>
  <c r="K85" i="1"/>
  <c r="K83" i="1"/>
  <c r="K82" i="1"/>
  <c r="K81" i="1"/>
  <c r="K79" i="1"/>
  <c r="K78" i="1"/>
  <c r="K77" i="1"/>
  <c r="K76" i="1"/>
  <c r="K71" i="1"/>
  <c r="K70" i="1"/>
  <c r="K69" i="1"/>
  <c r="K67" i="1"/>
  <c r="K65" i="1"/>
  <c r="K64" i="1"/>
  <c r="K62" i="1"/>
  <c r="K61" i="1"/>
  <c r="K60" i="1"/>
  <c r="K59" i="1"/>
  <c r="K58" i="1"/>
  <c r="K57" i="1"/>
  <c r="K56" i="1"/>
  <c r="K52" i="1"/>
  <c r="K51" i="1"/>
  <c r="K50" i="1"/>
  <c r="K49" i="1"/>
  <c r="K48" i="1"/>
  <c r="K47" i="1"/>
  <c r="K46" i="1"/>
  <c r="K45" i="1"/>
  <c r="K44" i="1"/>
  <c r="K43" i="1"/>
  <c r="K42" i="1"/>
  <c r="K41" i="1"/>
  <c r="K39" i="1"/>
  <c r="K38" i="1"/>
  <c r="K37" i="1"/>
  <c r="K36" i="1"/>
  <c r="K35" i="1"/>
  <c r="K34" i="1"/>
  <c r="K33" i="1"/>
  <c r="K32" i="1"/>
  <c r="K31" i="1"/>
  <c r="K27" i="1"/>
  <c r="K26" i="1"/>
  <c r="K23" i="1"/>
  <c r="K22" i="1"/>
  <c r="K21" i="1"/>
  <c r="K20" i="1"/>
  <c r="K18" i="1"/>
  <c r="K17" i="1"/>
  <c r="K15" i="1"/>
  <c r="K14" i="1"/>
  <c r="K13" i="1"/>
  <c r="K12" i="1"/>
  <c r="K11" i="1"/>
  <c r="K10" i="1"/>
  <c r="K9" i="1"/>
  <c r="K8" i="1"/>
  <c r="K7" i="1"/>
  <c r="K6" i="1"/>
  <c r="K5" i="1"/>
  <c r="H140" i="1"/>
  <c r="C140" i="1"/>
  <c r="H135" i="1"/>
  <c r="C135" i="1"/>
  <c r="H118" i="1"/>
  <c r="C118" i="1"/>
  <c r="H103" i="1"/>
  <c r="C103" i="1"/>
  <c r="H86" i="1"/>
  <c r="C86" i="1"/>
  <c r="H73" i="1"/>
  <c r="C73" i="1"/>
  <c r="H53" i="1"/>
  <c r="H28" i="1"/>
  <c r="C53" i="1"/>
  <c r="C28" i="1"/>
  <c r="H3" i="1" l="1"/>
  <c r="I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CE8F787A-5D01-4B3B-BCEB-28B8EB653672}">
      <text>
        <r>
          <rPr>
            <sz val="9"/>
            <color indexed="81"/>
            <rFont val="Tahoma"/>
            <family val="2"/>
          </rPr>
          <t>If Points are surrounded by RED lines, they exceed the maximum</t>
        </r>
      </text>
    </comment>
  </commentList>
</comments>
</file>

<file path=xl/sharedStrings.xml><?xml version="1.0" encoding="utf-8"?>
<sst xmlns="http://schemas.openxmlformats.org/spreadsheetml/2006/main" count="298" uniqueCount="271">
  <si>
    <t>Doable</t>
  </si>
  <si>
    <t>Stretch</t>
  </si>
  <si>
    <t>Nope</t>
  </si>
  <si>
    <t>Done</t>
  </si>
  <si>
    <t>Points</t>
  </si>
  <si>
    <t>Comments</t>
  </si>
  <si>
    <t>TOTAL</t>
  </si>
  <si>
    <t>Vision 26-27: District Achievement Awards </t>
  </si>
  <si>
    <t>Rotary’s Vision: “Together we see a world where people unite and take action to make lasting change…. across the globe, in our communities and in ourselves.”</t>
  </si>
  <si>
    <r>
      <t xml:space="preserve">Clubs may qualify to be recognized for notable achievement, based on the number of total points attained during the 2026-27 Rotary year. </t>
    </r>
    <r>
      <rPr>
        <b/>
        <sz val="10"/>
        <color rgb="FF000000"/>
        <rFont val="Times New Roman"/>
        <family val="1"/>
      </rPr>
      <t>Clubs must achieve ALL mandatory items in each category to qualify for Platinum or Gold medalist. Clubs must complete AT LEAST 5 mandatory goals to qualify for Silver and Bronze medalist.</t>
    </r>
    <r>
      <rPr>
        <sz val="10"/>
        <color rgb="FF000000"/>
        <rFont val="Times New Roman"/>
        <family val="1"/>
      </rPr>
      <t xml:space="preserve"> The achievement categories are as follows:</t>
    </r>
  </si>
  <si>
    <t>Platinum Medal:</t>
  </si>
  <si>
    <t>Silver Medal:</t>
  </si>
  <si>
    <t xml:space="preserve">Gold Medal:  </t>
  </si>
  <si>
    <t>Bronze Medal</t>
  </si>
  <si>
    <t>Club Excellence Award (formally the Rotary Presidential Citation) 2026-2027: Rotary can automatically verify many of your club’s achievements by keeping your club and member information up-to-date in Rotary Club Central. To be eligible for the Club Excellence Award, clubs need to begin the year as active clubs that are in good standing and remain so throughout the year.  Go to www.Rotary.org - My Rotary -  Club Central to see the Club Excellence Award guidelines for specific details on how to qualify for recognition. </t>
  </si>
  <si>
    <r>
      <t xml:space="preserve">Membership: </t>
    </r>
    <r>
      <rPr>
        <b/>
        <i/>
        <sz val="11"/>
        <color rgb="FF000000"/>
        <rFont val="Times New Roman"/>
        <family val="1"/>
      </rPr>
      <t>Note. All requirements for membership points based on 4/1/2026-3/31/2027</t>
    </r>
  </si>
  <si>
    <r>
      <t xml:space="preserve">Mandatory </t>
    </r>
    <r>
      <rPr>
        <sz val="11"/>
        <color rgb="FF000000"/>
        <rFont val="Times New Roman"/>
        <family val="1"/>
      </rPr>
      <t xml:space="preserve">- </t>
    </r>
    <r>
      <rPr>
        <b/>
        <sz val="11"/>
        <color rgb="FF000000"/>
        <rFont val="Times New Roman"/>
        <family val="1"/>
      </rPr>
      <t xml:space="preserve">10 Points: </t>
    </r>
    <r>
      <rPr>
        <sz val="11"/>
        <color rgb="FF000000"/>
        <rFont val="Times New Roman"/>
        <family val="1"/>
      </rPr>
      <t>Club Membership Chair or Representative attends 2026 Membership Summit. </t>
    </r>
    <r>
      <rPr>
        <sz val="11"/>
        <color rgb="FF222222"/>
        <rFont val="Times New Roman"/>
        <family val="1"/>
      </rPr>
      <t>(</t>
    </r>
    <r>
      <rPr>
        <i/>
        <sz val="11"/>
        <color rgb="FF222222"/>
        <rFont val="Times New Roman"/>
        <family val="1"/>
      </rPr>
      <t>Note. District Officers do not count)</t>
    </r>
    <r>
      <rPr>
        <sz val="11"/>
        <color rgb="FF222222"/>
        <rFont val="Times New Roman"/>
        <family val="1"/>
      </rPr>
      <t>.</t>
    </r>
  </si>
  <si>
    <r>
      <t xml:space="preserve">Mandatory </t>
    </r>
    <r>
      <rPr>
        <sz val="11"/>
        <color rgb="FF000000"/>
        <rFont val="Times New Roman"/>
        <family val="1"/>
      </rPr>
      <t xml:space="preserve">- </t>
    </r>
    <r>
      <rPr>
        <b/>
        <sz val="11"/>
        <color rgb="FF000000"/>
        <rFont val="Times New Roman"/>
        <family val="1"/>
      </rPr>
      <t>5 Points</t>
    </r>
    <r>
      <rPr>
        <sz val="11"/>
        <color rgb="FF000000"/>
        <rFont val="Times New Roman"/>
        <family val="1"/>
      </rPr>
      <t>: Appoint an active club membership committee of 3-5 members and enter the chair in Rotary Club Central by May 15, 2026</t>
    </r>
    <r>
      <rPr>
        <b/>
        <sz val="11"/>
        <color rgb="FF000000"/>
        <rFont val="Times New Roman"/>
        <family val="1"/>
      </rPr>
      <t>.</t>
    </r>
  </si>
  <si>
    <r>
      <t>Mandatory - 2 Points:</t>
    </r>
    <r>
      <rPr>
        <sz val="11"/>
        <color rgb="FF000000"/>
        <rFont val="Times New Roman"/>
        <family val="1"/>
      </rPr>
      <t xml:space="preserve"> Enter 2026-27 Membership goals in Membership Success Center by May 15, 2026.  </t>
    </r>
  </si>
  <si>
    <r>
      <t xml:space="preserve">Mandatory - 5 Points: </t>
    </r>
    <r>
      <rPr>
        <sz val="11"/>
        <color rgb="FF000000"/>
        <rFont val="Times New Roman"/>
        <family val="1"/>
      </rPr>
      <t>Membership chair or representative presents membership goals and plan at DG visit board meeting.</t>
    </r>
  </si>
  <si>
    <r>
      <t>Mandatory - 20 Points</t>
    </r>
    <r>
      <rPr>
        <sz val="11"/>
        <color rgb="FF000000"/>
        <rFont val="Times New Roman"/>
        <family val="1"/>
      </rPr>
      <t xml:space="preserve">: Club holds </t>
    </r>
    <r>
      <rPr>
        <b/>
        <i/>
        <sz val="11"/>
        <color rgb="FF000000"/>
        <rFont val="Times New Roman"/>
        <family val="1"/>
      </rPr>
      <t>Discover Rotary</t>
    </r>
    <r>
      <rPr>
        <sz val="11"/>
        <color rgb="FF000000"/>
        <rFont val="Times New Roman"/>
        <family val="1"/>
      </rPr>
      <t xml:space="preserve"> program to introduce new prospects to Rotary. </t>
    </r>
  </si>
  <si>
    <r>
      <t>5 Points</t>
    </r>
    <r>
      <rPr>
        <sz val="11"/>
        <color rgb="FF000000"/>
        <rFont val="Times New Roman"/>
        <family val="1"/>
      </rPr>
      <t xml:space="preserve">: Club holds additional </t>
    </r>
    <r>
      <rPr>
        <b/>
        <i/>
        <sz val="11"/>
        <color rgb="FF000000"/>
        <rFont val="Times New Roman"/>
        <family val="1"/>
      </rPr>
      <t xml:space="preserve">Discover Rotary </t>
    </r>
    <r>
      <rPr>
        <sz val="11"/>
        <color rgb="FF000000"/>
        <rFont val="Times New Roman"/>
        <family val="1"/>
      </rPr>
      <t>programs (</t>
    </r>
    <r>
      <rPr>
        <b/>
        <sz val="11"/>
        <color rgb="FF000000"/>
        <rFont val="Times New Roman"/>
        <family val="1"/>
      </rPr>
      <t>maximum of 15 points</t>
    </r>
    <r>
      <rPr>
        <sz val="11"/>
        <color rgb="FF000000"/>
        <rFont val="Times New Roman"/>
        <family val="1"/>
      </rPr>
      <t>)</t>
    </r>
  </si>
  <si>
    <r>
      <t>20 Points</t>
    </r>
    <r>
      <rPr>
        <sz val="11"/>
        <color rgb="FF000000"/>
        <rFont val="Times New Roman"/>
        <family val="1"/>
      </rPr>
      <t>: Sustain or Begin an alternate meeting time or companion club by April 1, 2027</t>
    </r>
    <r>
      <rPr>
        <b/>
        <sz val="11"/>
        <color rgb="FF000000"/>
        <rFont val="Times New Roman"/>
        <family val="1"/>
      </rPr>
      <t>. </t>
    </r>
  </si>
  <si>
    <r>
      <t>20 Points:</t>
    </r>
    <r>
      <rPr>
        <sz val="11"/>
        <color rgb="FF000000"/>
        <rFont val="Times New Roman"/>
        <family val="1"/>
      </rPr>
      <t xml:space="preserve"> Club representative meets at least quarterly with a representative of the district Club Assistance Team utilizing the club membership action plan. </t>
    </r>
  </si>
  <si>
    <r>
      <t>20 Points:</t>
    </r>
    <r>
      <rPr>
        <sz val="11"/>
        <color rgb="FF000000"/>
        <rFont val="Times New Roman"/>
        <family val="1"/>
      </rPr>
      <t xml:space="preserve"> Club representative accesses membership success center at least monthly and shares membership progress with club membership and AG. </t>
    </r>
  </si>
  <si>
    <r>
      <t xml:space="preserve">15 Points: </t>
    </r>
    <r>
      <rPr>
        <sz val="11"/>
        <color rgb="FF000000"/>
        <rFont val="Times New Roman"/>
        <family val="1"/>
      </rPr>
      <t>Conduct 3 events per quarter, one that focuses on business networking, one that focuses on fellowship, and one service project (5 points per quarter where completed).</t>
    </r>
  </si>
  <si>
    <r>
      <t>10 Points</t>
    </r>
    <r>
      <rPr>
        <sz val="11"/>
        <color rgb="FF000000"/>
        <rFont val="Times New Roman"/>
        <family val="1"/>
      </rPr>
      <t>: Conduct orientation for all new members within 3 months of member joining.  </t>
    </r>
  </si>
  <si>
    <r>
      <t>5 Points:</t>
    </r>
    <r>
      <rPr>
        <sz val="11"/>
        <color rgb="FF000000"/>
        <rFont val="Times New Roman"/>
        <family val="1"/>
      </rPr>
      <t xml:space="preserve"> Engage all new members on a specific committee, subcommittee, club project or leadership role within 3 months of induction. </t>
    </r>
  </si>
  <si>
    <r>
      <t>10 Points:</t>
    </r>
    <r>
      <rPr>
        <sz val="11"/>
        <color rgb="FF000000"/>
        <rFont val="Times New Roman"/>
        <family val="1"/>
      </rPr>
      <t xml:space="preserve"> Assign at least one mentor, aside from sponsoring member, to all new members to follow up with them through their onboarding and orientation. </t>
    </r>
  </si>
  <si>
    <r>
      <t>20 Points</t>
    </r>
    <r>
      <rPr>
        <sz val="11"/>
        <color rgb="FF000000"/>
        <rFont val="Times New Roman"/>
        <family val="1"/>
      </rPr>
      <t>: Use the Membership Success Center Survey to conduct a membership satisfaction survey prior to May 1, 2026, share results with members, AG, and District Membership Chair. </t>
    </r>
  </si>
  <si>
    <r>
      <t>5 Points</t>
    </r>
    <r>
      <rPr>
        <sz val="11"/>
        <color rgb="FF000000"/>
        <rFont val="Times New Roman"/>
        <family val="1"/>
      </rPr>
      <t>: Conduct a mid-year membership satisfaction survey, share results with members, AG, and District Membership Chair. </t>
    </r>
  </si>
  <si>
    <r>
      <t>5 Points</t>
    </r>
    <r>
      <rPr>
        <sz val="11"/>
        <color rgb="FF000000"/>
        <rFont val="Times New Roman"/>
        <family val="1"/>
      </rPr>
      <t xml:space="preserve">: Implement a change based on membership success center survey results (5 points for each change up to a </t>
    </r>
    <r>
      <rPr>
        <b/>
        <sz val="11"/>
        <color rgb="FF000000"/>
        <rFont val="Times New Roman"/>
        <family val="1"/>
      </rPr>
      <t>maximum of 10 points</t>
    </r>
    <r>
      <rPr>
        <sz val="11"/>
        <color rgb="FF000000"/>
        <rFont val="Times New Roman"/>
        <family val="1"/>
      </rPr>
      <t>). </t>
    </r>
  </si>
  <si>
    <r>
      <t>5 Points:</t>
    </r>
    <r>
      <rPr>
        <sz val="11"/>
        <color rgb="FF000000"/>
        <rFont val="Times New Roman"/>
        <family val="1"/>
      </rPr>
      <t xml:space="preserve"> Assign at least two members to follow up with each prospective member following visits to the club.</t>
    </r>
  </si>
  <si>
    <r>
      <t>5 Points</t>
    </r>
    <r>
      <rPr>
        <sz val="11"/>
        <color rgb="FF000000"/>
        <rFont val="Times New Roman"/>
        <family val="1"/>
      </rPr>
      <t xml:space="preserve">: Member who has never attended Membership Summit attends 2026 Membership Summit (maximum 5 points). </t>
    </r>
    <r>
      <rPr>
        <i/>
        <sz val="11"/>
        <color rgb="FF000000"/>
        <rFont val="Times New Roman"/>
        <family val="1"/>
      </rPr>
      <t>Note. If all members of your club have previously attended, you may claim these points for the attendance of a returning member. </t>
    </r>
  </si>
  <si>
    <r>
      <t>2 Points</t>
    </r>
    <r>
      <rPr>
        <sz val="11"/>
        <color rgb="FF000000"/>
        <rFont val="Times New Roman"/>
        <family val="1"/>
      </rPr>
      <t>: Additional club member attends 2026 Membership Summit (2 Points for each additional member in attendance).</t>
    </r>
  </si>
  <si>
    <r>
      <t>5 Points:</t>
    </r>
    <r>
      <rPr>
        <sz val="11"/>
        <color rgb="FF000000"/>
        <rFont val="Times New Roman"/>
        <family val="1"/>
      </rPr>
      <t xml:space="preserve"> Share with the club the Membership Action Plan developed at Membership Summit 2026 BEFORE October 31, 2026. </t>
    </r>
  </si>
  <si>
    <r>
      <t xml:space="preserve">2 Points: </t>
    </r>
    <r>
      <rPr>
        <sz val="11"/>
        <color rgb="FF000000"/>
        <rFont val="Times New Roman"/>
        <family val="1"/>
      </rPr>
      <t>Complete member exit survey and send to club assistance team (2 points per survey sent) Bonus 2 points per survey if it is sent to club assistance team more than 2 weeks before member is terminated).</t>
    </r>
    <r>
      <rPr>
        <b/>
        <sz val="11"/>
        <color rgb="FF000000"/>
        <rFont val="Times New Roman"/>
        <family val="1"/>
      </rPr>
      <t> </t>
    </r>
  </si>
  <si>
    <r>
      <t>2 Points:</t>
    </r>
    <r>
      <rPr>
        <sz val="11"/>
        <color rgb="FF000000"/>
        <rFont val="Times New Roman"/>
        <family val="1"/>
      </rPr>
      <t xml:space="preserve"> Create a program from your club about an idea or with a speaker from the speaker resource center.</t>
    </r>
  </si>
  <si>
    <r>
      <t>2 Points:</t>
    </r>
    <r>
      <rPr>
        <sz val="11"/>
        <color rgb="FF000000"/>
        <rFont val="Times New Roman"/>
        <family val="1"/>
      </rPr>
      <t xml:space="preserve"> List a successful program on the district speaker resource center.</t>
    </r>
  </si>
  <si>
    <t>Foundation:</t>
  </si>
  <si>
    <r>
      <t>Mandatory -- 10 Points:</t>
    </r>
    <r>
      <rPr>
        <sz val="11"/>
        <color rgb="FF222222"/>
        <rFont val="Times New Roman"/>
        <family val="1"/>
      </rPr>
      <t xml:space="preserve"> President Elect or Foundation committee member attends Grants Management Training in 2027 (</t>
    </r>
    <r>
      <rPr>
        <i/>
        <sz val="11"/>
        <color rgb="FF222222"/>
        <rFont val="Times New Roman"/>
        <family val="1"/>
      </rPr>
      <t>Note. District Officers do not count)</t>
    </r>
    <r>
      <rPr>
        <sz val="11"/>
        <color rgb="FF222222"/>
        <rFont val="Times New Roman"/>
        <family val="1"/>
      </rPr>
      <t>.</t>
    </r>
  </si>
  <si>
    <r>
      <t> </t>
    </r>
    <r>
      <rPr>
        <b/>
        <sz val="11"/>
        <color rgb="FF222222"/>
        <rFont val="Times New Roman"/>
        <family val="1"/>
      </rPr>
      <t>Mandatory --5 Points:</t>
    </r>
    <r>
      <rPr>
        <sz val="11"/>
        <color rgb="FF222222"/>
        <rFont val="Times New Roman"/>
        <family val="1"/>
      </rPr>
      <t xml:space="preserve"> Enter Rotary Foundation goals in Rotary Club Central by May 15, 2026.</t>
    </r>
  </si>
  <si>
    <r>
      <t>Mandatory - 5 Points</t>
    </r>
    <r>
      <rPr>
        <sz val="11"/>
        <color rgb="FF222222"/>
        <rFont val="Times New Roman"/>
        <family val="1"/>
      </rPr>
      <t>: Appoint the Rotary Foundation Chair to present plans and goals at the DG official club visit.</t>
    </r>
  </si>
  <si>
    <r>
      <t xml:space="preserve">Mandatory </t>
    </r>
    <r>
      <rPr>
        <sz val="11"/>
        <color rgb="FF222222"/>
        <rFont val="Times New Roman"/>
        <family val="1"/>
      </rPr>
      <t xml:space="preserve">- </t>
    </r>
    <r>
      <rPr>
        <b/>
        <sz val="11"/>
        <color rgb="FF222222"/>
        <rFont val="Times New Roman"/>
        <family val="1"/>
      </rPr>
      <t xml:space="preserve">10 Points: </t>
    </r>
    <r>
      <rPr>
        <sz val="11"/>
        <color rgb="FF222222"/>
        <rFont val="Times New Roman"/>
        <family val="1"/>
      </rPr>
      <t>Club Foundation Chair or Representative attends 2026 Foundation Banquet. </t>
    </r>
  </si>
  <si>
    <r>
      <t>5 Points</t>
    </r>
    <r>
      <rPr>
        <sz val="11"/>
        <color rgb="FF222222"/>
        <rFont val="Times New Roman"/>
        <family val="1"/>
      </rPr>
      <t xml:space="preserve">: Member who has never attended Foundation Banquet attends 2026 Foundation Banquet. (maximum 5 points). </t>
    </r>
    <r>
      <rPr>
        <i/>
        <sz val="11"/>
        <color rgb="FF222222"/>
        <rFont val="Times New Roman"/>
        <family val="1"/>
      </rPr>
      <t>Note. If all members of your club have previously attended, you may claim these points for a returning member attending. </t>
    </r>
  </si>
  <si>
    <r>
      <t>2 Points</t>
    </r>
    <r>
      <rPr>
        <sz val="11"/>
        <color rgb="FF222222"/>
        <rFont val="Times New Roman"/>
        <family val="1"/>
      </rPr>
      <t>: Additional club member attends 2026 Foundation Banquet (2 Points for each additional member in attendance,</t>
    </r>
    <r>
      <rPr>
        <b/>
        <sz val="11"/>
        <color rgb="FF222222"/>
        <rFont val="Times New Roman"/>
        <family val="1"/>
      </rPr>
      <t xml:space="preserve"> maximum 20 points</t>
    </r>
    <r>
      <rPr>
        <sz val="11"/>
        <color rgb="FF222222"/>
        <rFont val="Times New Roman"/>
        <family val="1"/>
      </rPr>
      <t>).</t>
    </r>
  </si>
  <si>
    <r>
      <t> </t>
    </r>
    <r>
      <rPr>
        <b/>
        <sz val="11"/>
        <color rgb="FF222222"/>
        <rFont val="Times New Roman"/>
        <family val="1"/>
      </rPr>
      <t>20 points</t>
    </r>
    <r>
      <rPr>
        <sz val="11"/>
        <color rgb="FF222222"/>
        <rFont val="Times New Roman"/>
        <family val="1"/>
      </rPr>
      <t xml:space="preserve"> – At least one club member donates at least $10,000 to the 7690 Strong: A Lasting Legacy Campaign during the 2026-2027 Rotary year.</t>
    </r>
  </si>
  <si>
    <r>
      <t>20 Points:</t>
    </r>
    <r>
      <rPr>
        <sz val="11"/>
        <color rgb="FF222222"/>
        <rFont val="Times New Roman"/>
        <family val="1"/>
      </rPr>
      <t xml:space="preserve"> Club is lead partner in a new global grant that has been approved by the district global grants committee.</t>
    </r>
  </si>
  <si>
    <r>
      <t>20 Points:</t>
    </r>
    <r>
      <rPr>
        <sz val="11"/>
        <color rgb="FF222222"/>
        <rFont val="Times New Roman"/>
        <family val="1"/>
      </rPr>
      <t xml:space="preserve"> Club-led global grant receives final approval from Rotary International.</t>
    </r>
  </si>
  <si>
    <r>
      <t>15 Points:</t>
    </r>
    <r>
      <rPr>
        <sz val="11"/>
        <color rgb="FF222222"/>
        <rFont val="Times New Roman"/>
        <family val="1"/>
      </rPr>
      <t xml:space="preserve"> Club becomes a new Triple Crown Club or restores/retains the status by April 1, 2027.</t>
    </r>
  </si>
  <si>
    <r>
      <t>15 Points:</t>
    </r>
    <r>
      <rPr>
        <sz val="11"/>
        <color rgb="FF222222"/>
        <rFont val="Times New Roman"/>
        <family val="1"/>
      </rPr>
      <t xml:space="preserve"> Club becomes a new 100%  Polio Plus Promise Club or restores/retains status by April 1, 2027.</t>
    </r>
  </si>
  <si>
    <r>
      <t>10 Points:</t>
    </r>
    <r>
      <rPr>
        <sz val="11"/>
        <color rgb="FF222222"/>
        <rFont val="Times New Roman"/>
        <family val="1"/>
      </rPr>
      <t xml:space="preserve"> Club ensures that all Paul Harris Society members have given their annual contribution for the 2026-2027 year by April 1, 2027.</t>
    </r>
  </si>
  <si>
    <r>
      <t>10 Points:</t>
    </r>
    <r>
      <rPr>
        <sz val="11"/>
        <color rgb="FF222222"/>
        <rFont val="Times New Roman"/>
        <family val="1"/>
      </rPr>
      <t xml:space="preserve"> Club adds a new Paul Harris Society member(s) and sends initial contribution by April 1, 2027. (10 points per new member).</t>
    </r>
  </si>
  <si>
    <r>
      <t>10 Points:</t>
    </r>
    <r>
      <rPr>
        <sz val="11"/>
        <color rgb="FF222222"/>
        <rFont val="Times New Roman"/>
        <family val="1"/>
      </rPr>
      <t xml:space="preserve"> Club contributes financially to a global grant.</t>
    </r>
  </si>
  <si>
    <r>
      <t>10 Points:</t>
    </r>
    <r>
      <rPr>
        <sz val="11"/>
        <color rgb="FF222222"/>
        <rFont val="Times New Roman"/>
        <family val="1"/>
      </rPr>
      <t xml:space="preserve"> Club joins with another club for a foundation-related event (e.g. fundraiser or World’s greatest meal).</t>
    </r>
  </si>
  <si>
    <r>
      <t>5 Points</t>
    </r>
    <r>
      <rPr>
        <sz val="11"/>
        <color rgb="FF222222"/>
        <rFont val="Times New Roman"/>
        <family val="1"/>
      </rPr>
      <t>: Club achieves 100% Sustaining status for 2026-27 with contributions submitted by April 1, 2027.</t>
    </r>
  </si>
  <si>
    <r>
      <t>5 Points:</t>
    </r>
    <r>
      <rPr>
        <sz val="11"/>
        <color rgb="FF222222"/>
        <rFont val="Times New Roman"/>
        <family val="1"/>
      </rPr>
      <t xml:space="preserve"> Club nominates a Rotary Peace Fellow candidate in 2027.</t>
    </r>
  </si>
  <si>
    <r>
      <t>5 Points:</t>
    </r>
    <r>
      <rPr>
        <sz val="11"/>
        <color rgb="FF222222"/>
        <rFont val="Times New Roman"/>
        <family val="1"/>
      </rPr>
      <t xml:space="preserve"> At least one club member who has never attended, attends Grants Management Training in 2027. </t>
    </r>
    <r>
      <rPr>
        <i/>
        <sz val="11"/>
        <color rgb="FF222222"/>
        <rFont val="Times New Roman"/>
        <family val="1"/>
      </rPr>
      <t>Note. If all members of your club have previously attended, you may claim these points if any member attends again. </t>
    </r>
  </si>
  <si>
    <r>
      <t>2 Points</t>
    </r>
    <r>
      <rPr>
        <sz val="11"/>
        <color rgb="FF222222"/>
        <rFont val="Times New Roman"/>
        <family val="1"/>
      </rPr>
      <t>: Arrange for a Rotary Foundation Club program by November 30, 2026.</t>
    </r>
  </si>
  <si>
    <r>
      <t>2 Points:</t>
    </r>
    <r>
      <rPr>
        <sz val="11"/>
        <color rgb="FF222222"/>
        <rFont val="Times New Roman"/>
        <family val="1"/>
      </rPr>
      <t xml:space="preserve"> Club participates in “World’s Greatest Meal” to raise funds for END POLIO NOW.</t>
    </r>
  </si>
  <si>
    <r>
      <t>2 Points:</t>
    </r>
    <r>
      <rPr>
        <sz val="11"/>
        <color rgb="FF222222"/>
        <rFont val="Times New Roman"/>
        <family val="1"/>
      </rPr>
      <t xml:space="preserve"> Arrange for a club program on Polio Plus by April 1, 2027.</t>
    </r>
  </si>
  <si>
    <t>Leadership:</t>
  </si>
  <si>
    <r>
      <t>·</t>
    </r>
    <r>
      <rPr>
        <sz val="7"/>
        <color rgb="FF000000"/>
        <rFont val="Times New Roman"/>
        <family val="1"/>
      </rPr>
      <t xml:space="preserve">       </t>
    </r>
    <r>
      <rPr>
        <b/>
        <sz val="11"/>
        <color rgb="FF000000"/>
        <rFont val="Times New Roman"/>
        <family val="1"/>
      </rPr>
      <t>Mandatory -- 10 Points:</t>
    </r>
    <r>
      <rPr>
        <sz val="11"/>
        <color rgb="FF000000"/>
        <rFont val="Times New Roman"/>
        <family val="1"/>
      </rPr>
      <t xml:space="preserve"> Club President 2026-27 (current PE) attends Carolinas’ PETS 2026 (attendance at any PETS is acceptable or other arrangement set up with DGE).</t>
    </r>
  </si>
  <si>
    <r>
      <t>·</t>
    </r>
    <r>
      <rPr>
        <sz val="7"/>
        <color rgb="FF000000"/>
        <rFont val="Times New Roman"/>
        <family val="1"/>
      </rPr>
      <t xml:space="preserve">       </t>
    </r>
    <r>
      <rPr>
        <b/>
        <sz val="11"/>
        <color rgb="FF000000"/>
        <rFont val="Times New Roman"/>
        <family val="1"/>
      </rPr>
      <t>Mandatory -- 5 Points:</t>
    </r>
    <r>
      <rPr>
        <sz val="11"/>
        <color rgb="FF000000"/>
        <rFont val="Times New Roman"/>
        <family val="1"/>
      </rPr>
      <t xml:space="preserve"> Enter 2027-28 President, 2027-28 Treasurer and 2027-28 Secretary in DACdb by 12/31/26.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</si>
  <si>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Club President 2027-2028 (Current PN) attends PETS 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</si>
  <si>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Club budgets for and sends at least one member to the Emerging Leaders program at District Conference, 2027 in Williamsburg, VA. </t>
    </r>
  </si>
  <si>
    <r>
      <t>·</t>
    </r>
    <r>
      <rPr>
        <sz val="7"/>
        <color rgb="FF000000"/>
        <rFont val="Times New Roman"/>
        <family val="1"/>
      </rPr>
      <t xml:space="preserve">       </t>
    </r>
    <r>
      <rPr>
        <b/>
        <sz val="11"/>
        <color rgb="FF000000"/>
        <rFont val="Times New Roman"/>
        <family val="1"/>
      </rPr>
      <t>10 Points –</t>
    </r>
    <r>
      <rPr>
        <sz val="11"/>
        <color rgb="FF000000"/>
        <rFont val="Times New Roman"/>
        <family val="1"/>
      </rPr>
      <t xml:space="preserve"> Enter 2028-29 President in DACdb by 12/31/26</t>
    </r>
    <r>
      <rPr>
        <b/>
        <sz val="11"/>
        <color rgb="FF000000"/>
        <rFont val="Times New Roman"/>
        <family val="1"/>
      </rPr>
      <t>.</t>
    </r>
  </si>
  <si>
    <r>
      <t>·</t>
    </r>
    <r>
      <rPr>
        <sz val="7"/>
        <color rgb="FF000000"/>
        <rFont val="Times New Roman"/>
        <family val="1"/>
      </rPr>
      <t xml:space="preserve">       </t>
    </r>
    <r>
      <rPr>
        <b/>
        <sz val="11"/>
        <color rgb="FF000000"/>
        <rFont val="Times New Roman"/>
        <family val="1"/>
      </rPr>
      <t>20 Points –</t>
    </r>
    <r>
      <rPr>
        <sz val="11"/>
        <color rgb="FF000000"/>
        <rFont val="Times New Roman"/>
        <family val="1"/>
      </rPr>
      <t xml:space="preserve"> Enter 2029-2030 President in DACdb by 12/31/26.</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</si>
  <si>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No committee consists of only 1 person.</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</si>
  <si>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 xml:space="preserve">Club sends one new member (less than 2 years in Rotary) to RLI Part I by April 1, 2027 (10 points per attendee for a </t>
    </r>
    <r>
      <rPr>
        <b/>
        <sz val="11"/>
        <color rgb="FF000000"/>
        <rFont val="Times New Roman"/>
        <family val="1"/>
      </rPr>
      <t>maximum of 30 points</t>
    </r>
    <r>
      <rPr>
        <sz val="11"/>
        <color rgb="FF000000"/>
        <rFont val="Times New Roman"/>
        <family val="1"/>
      </rPr>
      <t>).</t>
    </r>
    <r>
      <rPr>
        <i/>
        <sz val="11"/>
        <color rgb="FF000000"/>
        <rFont val="Times New Roman"/>
        <family val="1"/>
      </rPr>
      <t xml:space="preserve"> Note. If all members of your club have attended RLI Part 1, you may claim the maximum points.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</si>
  <si>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Adopt a Strategic Plan for the club or monitor/update existing club Strategic Plan.</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</si>
  <si>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At least one club leader, not including the Club President and President-Elect attend District Learning Assembly, May 16,  2026. (5 points per attendee for a </t>
    </r>
    <r>
      <rPr>
        <b/>
        <sz val="11"/>
        <color rgb="FF000000"/>
        <rFont val="Times New Roman"/>
        <family val="1"/>
      </rPr>
      <t>maximum of 20 points</t>
    </r>
    <r>
      <rPr>
        <sz val="11"/>
        <color rgb="FF000000"/>
        <rFont val="Times New Roman"/>
        <family val="1"/>
      </rPr>
      <t>).</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</si>
  <si>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President-Elect shares their club vision for 2026-2027 club year with club PRIOR to July 1, 2026.</t>
    </r>
  </si>
  <si>
    <r>
      <t>·</t>
    </r>
    <r>
      <rPr>
        <sz val="7"/>
        <color rgb="FF000000"/>
        <rFont val="Times New Roman"/>
        <family val="1"/>
      </rPr>
      <t xml:space="preserve">       </t>
    </r>
    <r>
      <rPr>
        <b/>
        <sz val="11"/>
        <color rgb="FF000000"/>
        <rFont val="Times New Roman"/>
        <family val="1"/>
      </rPr>
      <t>5 Points</t>
    </r>
    <r>
      <rPr>
        <sz val="11"/>
        <color rgb="FF000000"/>
        <rFont val="Times New Roman"/>
        <family val="1"/>
      </rPr>
      <t>: At least one club member attends the District Leadership Interest Session (held virtually in May 2026 or October 2026 (</t>
    </r>
    <r>
      <rPr>
        <sz val="11"/>
        <color rgb="FF222222"/>
        <rFont val="Times New Roman"/>
        <family val="1"/>
      </rPr>
      <t>5 points per attendee for a</t>
    </r>
    <r>
      <rPr>
        <b/>
        <sz val="11"/>
        <color rgb="FF222222"/>
        <rFont val="Times New Roman"/>
        <family val="1"/>
      </rPr>
      <t xml:space="preserve"> maximum of 10 points</t>
    </r>
    <r>
      <rPr>
        <sz val="11"/>
        <color rgb="FF222222"/>
        <rFont val="Times New Roman"/>
        <family val="1"/>
      </rPr>
      <t>)</t>
    </r>
    <r>
      <rPr>
        <sz val="11"/>
        <color rgb="FF000000"/>
        <rFont val="Times New Roman"/>
        <family val="1"/>
      </rPr>
      <t xml:space="preserve"> </t>
    </r>
    <r>
      <rPr>
        <sz val="11"/>
        <color rgb="FF222222"/>
        <rFont val="Times New Roman"/>
        <family val="1"/>
      </rPr>
      <t>(</t>
    </r>
    <r>
      <rPr>
        <i/>
        <sz val="11"/>
        <color rgb="FF222222"/>
        <rFont val="Times New Roman"/>
        <family val="1"/>
      </rPr>
      <t>Note. District Officers do not count).</t>
    </r>
  </si>
  <si>
    <r>
      <t>·</t>
    </r>
    <r>
      <rPr>
        <sz val="7"/>
        <color rgb="FF000000"/>
        <rFont val="Times New Roman"/>
        <family val="1"/>
      </rPr>
      <t xml:space="preserve">       </t>
    </r>
    <r>
      <rPr>
        <b/>
        <sz val="11"/>
        <color rgb="FF000000"/>
        <rFont val="Times New Roman"/>
        <family val="1"/>
      </rPr>
      <t>5 Points</t>
    </r>
    <r>
      <rPr>
        <sz val="11"/>
        <color rgb="FF000000"/>
        <rFont val="Times New Roman"/>
        <family val="1"/>
      </rPr>
      <t>: Hold at least 2 club assemblies during the year.</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</si>
  <si>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Club President Elect or Club President Nominee visits at least two other clubs’ meetings between July 1, 2026 and December 31, 2026.</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</si>
  <si>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Hold at least quarterly club board meetings and update club members on actions.</t>
    </r>
  </si>
  <si>
    <r>
      <t>·</t>
    </r>
    <r>
      <rPr>
        <sz val="7"/>
        <color rgb="FF000000"/>
        <rFont val="Times New Roman"/>
        <family val="1"/>
      </rPr>
      <t xml:space="preserve">       </t>
    </r>
    <r>
      <rPr>
        <b/>
        <sz val="11"/>
        <color rgb="FF000000"/>
        <rFont val="Times New Roman"/>
        <family val="1"/>
      </rPr>
      <t xml:space="preserve">1 Point: </t>
    </r>
    <r>
      <rPr>
        <sz val="11"/>
        <color rgb="FF000000"/>
        <rFont val="Times New Roman"/>
        <family val="1"/>
      </rPr>
      <t xml:space="preserve">Club President or Representative attends monthly area meetings held by Assistant Governor (1 point for each meeting attended for a </t>
    </r>
    <r>
      <rPr>
        <b/>
        <sz val="11"/>
        <color rgb="FF000000"/>
        <rFont val="Times New Roman"/>
        <family val="1"/>
      </rPr>
      <t>maximum of 10 points</t>
    </r>
    <r>
      <rPr>
        <sz val="11"/>
        <color rgb="FF000000"/>
        <rFont val="Times New Roman"/>
        <family val="1"/>
      </rPr>
      <t>).</t>
    </r>
  </si>
  <si>
    <t>Fellowship and Conferences:</t>
  </si>
  <si>
    <r>
      <t>·</t>
    </r>
    <r>
      <rPr>
        <sz val="7"/>
        <color rgb="FF000000"/>
        <rFont val="Times New Roman"/>
        <family val="1"/>
      </rPr>
      <t xml:space="preserve">       </t>
    </r>
    <r>
      <rPr>
        <b/>
        <sz val="11"/>
        <color rgb="FF000000"/>
        <rFont val="Times New Roman"/>
        <family val="1"/>
      </rPr>
      <t>Mandatory - 20 Points</t>
    </r>
    <r>
      <rPr>
        <sz val="11"/>
        <color rgb="FF000000"/>
        <rFont val="Times New Roman"/>
        <family val="1"/>
      </rPr>
      <t>: Verify District Database information on all club members (contact info and club position) by 5/31/2026.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</si>
  <si>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At least 10% of club members register and pay to attend the 2027 District Conference by March 31, 2027.</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</si>
  <si>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At least one club member registers and attends the District Officer Installation on June 25, 2026. </t>
    </r>
    <r>
      <rPr>
        <sz val="11"/>
        <color rgb="FF222222"/>
        <rFont val="Times New Roman"/>
        <family val="1"/>
      </rPr>
      <t>(</t>
    </r>
    <r>
      <rPr>
        <i/>
        <sz val="11"/>
        <color rgb="FF222222"/>
        <rFont val="Times New Roman"/>
        <family val="1"/>
      </rPr>
      <t>Note. District Officers do not count).</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</si>
  <si>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 xml:space="preserve">At least one club member who has never attended registers and pays to attend the 2027 District Conference (5 points per member for a </t>
    </r>
    <r>
      <rPr>
        <b/>
        <sz val="11"/>
        <color rgb="FF000000"/>
        <rFont val="Times New Roman"/>
        <family val="1"/>
      </rPr>
      <t>maximum 20 points</t>
    </r>
    <r>
      <rPr>
        <sz val="11"/>
        <color rgb="FF000000"/>
        <rFont val="Times New Roman"/>
        <family val="1"/>
      </rPr>
      <t>).</t>
    </r>
    <r>
      <rPr>
        <i/>
        <sz val="11"/>
        <color rgb="FF000000"/>
        <rFont val="Times New Roman"/>
        <family val="1"/>
      </rPr>
      <t xml:space="preserve"> Note. If every member of your club has previously attended a district conference, you may claim points for returning members attending.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</si>
  <si>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sponsors at least one team to play in or sponsors a hole at the District Golf Tournament.</t>
    </r>
  </si>
  <si>
    <r>
      <t>·</t>
    </r>
    <r>
      <rPr>
        <sz val="7"/>
        <color rgb="FF000000"/>
        <rFont val="Times New Roman"/>
        <family val="1"/>
      </rPr>
      <t xml:space="preserve">       </t>
    </r>
    <r>
      <rPr>
        <b/>
        <sz val="11"/>
        <color rgb="FF000000"/>
        <rFont val="Times New Roman"/>
        <family val="1"/>
      </rPr>
      <t>5 Points</t>
    </r>
    <r>
      <rPr>
        <sz val="11"/>
        <color rgb="FF000000"/>
        <rFont val="Times New Roman"/>
        <family val="1"/>
      </rPr>
      <t>: Appoint a Club Conference Chair to present plans to promote District Conference and the International Convention at the DG official club visit and report Club Conference Chair in DACdb by 5/15/2026.</t>
    </r>
  </si>
  <si>
    <r>
      <t>·</t>
    </r>
    <r>
      <rPr>
        <sz val="7"/>
        <color rgb="FF000000"/>
        <rFont val="Times New Roman"/>
        <family val="1"/>
      </rPr>
      <t xml:space="preserve">       </t>
    </r>
    <r>
      <rPr>
        <b/>
        <sz val="11"/>
        <color rgb="FF000000"/>
        <rFont val="Times New Roman"/>
        <family val="1"/>
      </rPr>
      <t>5 Points</t>
    </r>
    <r>
      <rPr>
        <sz val="11"/>
        <color rgb="FF000000"/>
        <rFont val="Times New Roman"/>
        <family val="1"/>
      </rPr>
      <t>: A member of your club attends (in-person or online) the Duke/UNC Peace Conference in Spring 2027.</t>
    </r>
  </si>
  <si>
    <r>
      <t>·</t>
    </r>
    <r>
      <rPr>
        <sz val="7"/>
        <color rgb="FF000000"/>
        <rFont val="Times New Roman"/>
        <family val="1"/>
      </rPr>
      <t xml:space="preserve">       </t>
    </r>
    <r>
      <rPr>
        <b/>
        <sz val="11"/>
        <color rgb="FF000000"/>
        <rFont val="Times New Roman"/>
        <family val="1"/>
      </rPr>
      <t>2 Points</t>
    </r>
    <r>
      <rPr>
        <sz val="11"/>
        <color rgb="FF000000"/>
        <rFont val="Times New Roman"/>
        <family val="1"/>
      </rPr>
      <t>: Sponsor a House of Friendship table for the 2027 District Conference.</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</si>
  <si>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Provide a $250 monetary sponsorship for the 2027 District Conference (5 points for every $250 in sponsorship up to a maximum of </t>
    </r>
    <r>
      <rPr>
        <b/>
        <sz val="11"/>
        <color rgb="FF000000"/>
        <rFont val="Times New Roman"/>
        <family val="1"/>
      </rPr>
      <t>20 points</t>
    </r>
    <r>
      <rPr>
        <sz val="11"/>
        <color rgb="FF000000"/>
        <rFont val="Times New Roman"/>
        <family val="1"/>
      </rPr>
      <t>).</t>
    </r>
  </si>
  <si>
    <t>Club Action:</t>
  </si>
  <si>
    <r>
      <t>·</t>
    </r>
    <r>
      <rPr>
        <sz val="7"/>
        <color rgb="FF000000"/>
        <rFont val="Times New Roman"/>
        <family val="1"/>
      </rPr>
      <t xml:space="preserve">       </t>
    </r>
    <r>
      <rPr>
        <b/>
        <sz val="11"/>
        <color rgb="FF000000"/>
        <rFont val="Times New Roman"/>
        <family val="1"/>
      </rPr>
      <t xml:space="preserve">Mandatory – 5 Points: </t>
    </r>
    <r>
      <rPr>
        <sz val="11"/>
        <color rgb="FF000000"/>
        <rFont val="Times New Roman"/>
        <family val="1"/>
      </rPr>
      <t>Report Club Service Chair in DACdb by May 15, 2026. </t>
    </r>
  </si>
  <si>
    <r>
      <t>·</t>
    </r>
    <r>
      <rPr>
        <sz val="7"/>
        <color rgb="FF000000"/>
        <rFont val="Times New Roman"/>
        <family val="1"/>
      </rPr>
      <t xml:space="preserve">       </t>
    </r>
    <r>
      <rPr>
        <b/>
        <sz val="11"/>
        <color rgb="FF000000"/>
        <rFont val="Times New Roman"/>
        <family val="1"/>
      </rPr>
      <t>Mandatory - 5 Points:</t>
    </r>
    <r>
      <rPr>
        <sz val="11"/>
        <color rgb="FF000000"/>
        <rFont val="Times New Roman"/>
        <family val="1"/>
      </rPr>
      <t xml:space="preserve"> Set annual service goals in Rotary Club Central no later than July 31, 2026.</t>
    </r>
  </si>
  <si>
    <r>
      <t>·</t>
    </r>
    <r>
      <rPr>
        <sz val="7"/>
        <color rgb="FF000000"/>
        <rFont val="Times New Roman"/>
        <family val="1"/>
      </rPr>
      <t xml:space="preserve">       </t>
    </r>
    <r>
      <rPr>
        <b/>
        <sz val="11"/>
        <color rgb="FF000000"/>
        <rFont val="Times New Roman"/>
        <family val="1"/>
      </rPr>
      <t xml:space="preserve">20 Points: </t>
    </r>
    <r>
      <rPr>
        <sz val="11"/>
        <color rgb="FF000000"/>
        <rFont val="Times New Roman"/>
        <family val="1"/>
      </rPr>
      <t>Hold a Family of Rotary event benefitting your community (no charge for community attendees or involves all area clubs) OR</t>
    </r>
    <r>
      <rPr>
        <b/>
        <sz val="11"/>
        <color rgb="FF000000"/>
        <rFont val="Times New Roman"/>
        <family val="1"/>
      </rPr>
      <t xml:space="preserve"> </t>
    </r>
    <r>
      <rPr>
        <sz val="11"/>
        <color rgb="FF000000"/>
        <rFont val="Times New Roman"/>
        <family val="1"/>
      </rPr>
      <t>Volunteer at another club’s Family of Rotary Community Event (5 points per volunteer;</t>
    </r>
    <r>
      <rPr>
        <b/>
        <sz val="11"/>
        <color rgb="FF000000"/>
        <rFont val="Times New Roman"/>
        <family val="1"/>
      </rPr>
      <t xml:space="preserve"> maximum of 20 points</t>
    </r>
    <r>
      <rPr>
        <sz val="11"/>
        <color rgb="FF000000"/>
        <rFont val="Times New Roman"/>
        <family val="1"/>
      </rPr>
      <t>).</t>
    </r>
  </si>
  <si>
    <r>
      <t>·</t>
    </r>
    <r>
      <rPr>
        <sz val="7"/>
        <color rgb="FF000000"/>
        <rFont val="Times New Roman"/>
        <family val="1"/>
      </rPr>
      <t xml:space="preserve">       </t>
    </r>
    <r>
      <rPr>
        <b/>
        <sz val="11"/>
        <color rgb="FF000000"/>
        <rFont val="Times New Roman"/>
        <family val="1"/>
      </rPr>
      <t xml:space="preserve">20 Points: </t>
    </r>
    <r>
      <rPr>
        <sz val="11"/>
        <color rgb="FF000000"/>
        <rFont val="Times New Roman"/>
        <family val="1"/>
      </rPr>
      <t>Apply for and complete a “Sweet Dreams Initiative” grant</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</si>
  <si>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Utilize 100% of District Designated Funds (DDF) for district grant projects.</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</si>
  <si>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Review and send updates regarding club service projects to be listed on the service project webpage to District Action Coordinator by January 1, 2027.</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</si>
  <si>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Conduct a minimum of 4 microprojects during club meetings throughout the Rotary year</t>
    </r>
  </si>
  <si>
    <r>
      <t>·</t>
    </r>
    <r>
      <rPr>
        <sz val="7"/>
        <color rgb="FF000000"/>
        <rFont val="Times New Roman"/>
        <family val="1"/>
      </rPr>
      <t xml:space="preserve">       </t>
    </r>
    <r>
      <rPr>
        <b/>
        <sz val="11"/>
        <color rgb="FF000000"/>
        <rFont val="Times New Roman"/>
        <family val="1"/>
      </rPr>
      <t>10</t>
    </r>
    <r>
      <rPr>
        <sz val="11"/>
        <color rgb="FF000000"/>
        <rFont val="Times New Roman"/>
        <family val="1"/>
      </rPr>
      <t xml:space="preserve"> </t>
    </r>
    <r>
      <rPr>
        <b/>
        <sz val="11"/>
        <color rgb="FF000000"/>
        <rFont val="Times New Roman"/>
        <family val="1"/>
      </rPr>
      <t xml:space="preserve">Points: </t>
    </r>
    <r>
      <rPr>
        <sz val="11"/>
        <color rgb="FF000000"/>
        <rFont val="Times New Roman"/>
        <family val="1"/>
      </rPr>
      <t>Club joins with another Club(s) to complete a service project. </t>
    </r>
  </si>
  <si>
    <r>
      <t>·</t>
    </r>
    <r>
      <rPr>
        <sz val="7"/>
        <color rgb="FF000000"/>
        <rFont val="Times New Roman"/>
        <family val="1"/>
      </rPr>
      <t xml:space="preserve">       </t>
    </r>
    <r>
      <rPr>
        <b/>
        <sz val="11"/>
        <color rgb="FF000000"/>
        <rFont val="Times New Roman"/>
        <family val="1"/>
      </rPr>
      <t>5 Points</t>
    </r>
    <r>
      <rPr>
        <sz val="11"/>
        <color rgb="FF000000"/>
        <rFont val="Times New Roman"/>
        <family val="1"/>
      </rPr>
      <t>: Appoint the Club Service Chair to present plans and goals at the DG official club visit. </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</si>
  <si>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Arrange for a Club Program on CART by April 1, 2027.</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</si>
  <si>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Conduct a club service project with the active participation of multiple members’ families (2 Points per project up to a </t>
    </r>
    <r>
      <rPr>
        <b/>
        <sz val="11"/>
        <color rgb="FF000000"/>
        <rFont val="Times New Roman"/>
        <family val="1"/>
      </rPr>
      <t>maximum of 10 points</t>
    </r>
    <r>
      <rPr>
        <sz val="11"/>
        <color rgb="FF000000"/>
        <rFont val="Times New Roman"/>
        <family val="1"/>
      </rPr>
      <t>).  </t>
    </r>
  </si>
  <si>
    <r>
      <t>·</t>
    </r>
    <r>
      <rPr>
        <sz val="7"/>
        <color rgb="FF000000"/>
        <rFont val="Times New Roman"/>
        <family val="1"/>
      </rPr>
      <t xml:space="preserve">       </t>
    </r>
    <r>
      <rPr>
        <b/>
        <sz val="11"/>
        <color rgb="FF000000"/>
        <rFont val="Times New Roman"/>
        <family val="1"/>
      </rPr>
      <t>2 Points</t>
    </r>
    <r>
      <rPr>
        <sz val="11"/>
        <color rgb="FF000000"/>
        <rFont val="Times New Roman"/>
        <family val="1"/>
      </rPr>
      <t>: Invite prospective members to participate in a club service project.</t>
    </r>
  </si>
  <si>
    <r>
      <t>·</t>
    </r>
    <r>
      <rPr>
        <sz val="7"/>
        <color rgb="FF000000"/>
        <rFont val="Times New Roman"/>
        <family val="1"/>
      </rPr>
      <t xml:space="preserve">       </t>
    </r>
    <r>
      <rPr>
        <b/>
        <sz val="11"/>
        <color rgb="FF000000"/>
        <rFont val="Times New Roman"/>
        <family val="1"/>
      </rPr>
      <t xml:space="preserve">2 Points: </t>
    </r>
    <r>
      <rPr>
        <sz val="11"/>
        <color rgb="FF000000"/>
        <rFont val="Times New Roman"/>
        <family val="1"/>
      </rPr>
      <t>Share a club project with District Administrator to be included in the monthly District Newsletter.</t>
    </r>
  </si>
  <si>
    <t>Public Image:</t>
  </si>
  <si>
    <r>
      <t>·</t>
    </r>
    <r>
      <rPr>
        <sz val="7"/>
        <color rgb="FF000000"/>
        <rFont val="Times New Roman"/>
        <family val="1"/>
      </rPr>
      <t xml:space="preserve">       </t>
    </r>
    <r>
      <rPr>
        <b/>
        <sz val="11"/>
        <color rgb="FF000000"/>
        <rFont val="Times New Roman"/>
        <family val="1"/>
      </rPr>
      <t xml:space="preserve">Mandatory – 5 Points: </t>
    </r>
    <r>
      <rPr>
        <sz val="11"/>
        <color rgb="FF000000"/>
        <rFont val="Times New Roman"/>
        <family val="1"/>
      </rPr>
      <t>Report Club Public Image Chair in DACdb by May 15, 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</si>
  <si>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Earn Zone Public Image Citation. </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</si>
  <si>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Publicize every regular Rotary meeting and special event you hold on social media BEFORE the meeting or event. Include language to invite guests to attend.  </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</si>
  <si>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Publish a newsletter at least monthly (include AG and DG in standard distribution list).</t>
    </r>
  </si>
  <si>
    <r>
      <t>·</t>
    </r>
    <r>
      <rPr>
        <sz val="7"/>
        <color rgb="FF000000"/>
        <rFont val="Times New Roman"/>
        <family val="1"/>
      </rPr>
      <t xml:space="preserve">       </t>
    </r>
    <r>
      <rPr>
        <b/>
        <sz val="11"/>
        <color rgb="FF000000"/>
        <rFont val="Times New Roman"/>
        <family val="1"/>
      </rPr>
      <t>5 Points</t>
    </r>
    <r>
      <rPr>
        <sz val="11"/>
        <color rgb="FF000000"/>
        <rFont val="Times New Roman"/>
        <family val="1"/>
      </rPr>
      <t>: Create or maintain a club website with current meeting time, location, and club activities.</t>
    </r>
  </si>
  <si>
    <r>
      <t>·</t>
    </r>
    <r>
      <rPr>
        <sz val="7"/>
        <color rgb="FF000000"/>
        <rFont val="Times New Roman"/>
        <family val="1"/>
      </rPr>
      <t xml:space="preserve">       </t>
    </r>
    <r>
      <rPr>
        <b/>
        <sz val="11"/>
        <color rgb="FF000000"/>
        <rFont val="Times New Roman"/>
        <family val="1"/>
      </rPr>
      <t>5 Points</t>
    </r>
    <r>
      <rPr>
        <sz val="11"/>
        <color rgb="FF000000"/>
        <rFont val="Times New Roman"/>
        <family val="1"/>
      </rPr>
      <t>: Create or maintain a Club Facebook page with current meeting time, location, and club activities. Post at least weekly to the page.</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</si>
  <si>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service chair or representative presents plans and goals at the DG official club visit.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</si>
  <si>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member presents about a Rotary club project at a non-Rotary event/organization and publicizes the presentation on social media and within their club.</t>
    </r>
  </si>
  <si>
    <r>
      <t>·</t>
    </r>
    <r>
      <rPr>
        <sz val="7"/>
        <color rgb="FF000000"/>
        <rFont val="Times New Roman"/>
        <family val="1"/>
      </rPr>
      <t xml:space="preserve">       </t>
    </r>
    <r>
      <rPr>
        <b/>
        <sz val="11"/>
        <color rgb="FF000000"/>
        <rFont val="Times New Roman"/>
        <family val="1"/>
      </rPr>
      <t>2 Points</t>
    </r>
    <r>
      <rPr>
        <sz val="11"/>
        <color rgb="FF000000"/>
        <rFont val="Times New Roman"/>
        <family val="1"/>
      </rPr>
      <t>: Make a social media post that uses templates from the Rotary Brand Center found on MyRotary.org (2 points for each one up to a maximum of 10 points).</t>
    </r>
  </si>
  <si>
    <r>
      <t>·</t>
    </r>
    <r>
      <rPr>
        <sz val="7"/>
        <color rgb="FF000000"/>
        <rFont val="Times New Roman"/>
        <family val="1"/>
      </rPr>
      <t xml:space="preserve">       </t>
    </r>
    <r>
      <rPr>
        <b/>
        <sz val="11"/>
        <color rgb="FF000000"/>
        <rFont val="Times New Roman"/>
        <family val="1"/>
      </rPr>
      <t>2 Points</t>
    </r>
    <r>
      <rPr>
        <sz val="11"/>
        <color rgb="FF000000"/>
        <rFont val="Times New Roman"/>
        <family val="1"/>
      </rPr>
      <t>: Ensure your club’s logo is brand compliant by using the Rotary Brand Center found on MyRotary.org.</t>
    </r>
  </si>
  <si>
    <r>
      <t>·</t>
    </r>
    <r>
      <rPr>
        <sz val="7"/>
        <color rgb="FF000000"/>
        <rFont val="Times New Roman"/>
        <family val="1"/>
      </rPr>
      <t xml:space="preserve">       </t>
    </r>
    <r>
      <rPr>
        <b/>
        <sz val="11"/>
        <color rgb="FF000000"/>
        <rFont val="Times New Roman"/>
        <family val="1"/>
      </rPr>
      <t>2 Points</t>
    </r>
    <r>
      <rPr>
        <sz val="11"/>
        <color rgb="FF000000"/>
        <rFont val="Times New Roman"/>
        <family val="1"/>
      </rPr>
      <t>: Club shares facebook post celebrating another club’s success. </t>
    </r>
  </si>
  <si>
    <t>Youth Service:</t>
  </si>
  <si>
    <r>
      <t>·</t>
    </r>
    <r>
      <rPr>
        <sz val="7"/>
        <color rgb="FF000000"/>
        <rFont val="Times New Roman"/>
        <family val="1"/>
      </rPr>
      <t xml:space="preserve">       </t>
    </r>
    <r>
      <rPr>
        <b/>
        <sz val="11"/>
        <color rgb="FF000000"/>
        <rFont val="Times New Roman"/>
        <family val="1"/>
      </rPr>
      <t>Mandatory (5 Points):</t>
    </r>
    <r>
      <rPr>
        <sz val="11"/>
        <color rgb="FF000000"/>
        <rFont val="Times New Roman"/>
        <family val="1"/>
      </rPr>
      <t>  Report Club Youth Service Chair in DACdb by May 15, 2026.</t>
    </r>
    <r>
      <rPr>
        <b/>
        <sz val="11"/>
        <color rgb="FF000000"/>
        <rFont val="Times New Roman"/>
        <family val="1"/>
      </rPr>
      <t> </t>
    </r>
  </si>
  <si>
    <r>
      <t>·</t>
    </r>
    <r>
      <rPr>
        <sz val="7"/>
        <color rgb="FF000000"/>
        <rFont val="Times New Roman"/>
        <family val="1"/>
      </rPr>
      <t xml:space="preserve">       </t>
    </r>
    <r>
      <rPr>
        <b/>
        <sz val="11"/>
        <color rgb="FF000000"/>
        <rFont val="Times New Roman"/>
        <family val="1"/>
      </rPr>
      <t xml:space="preserve">Mandatory (10 Points): </t>
    </r>
    <r>
      <rPr>
        <sz val="11"/>
        <color rgb="FF000000"/>
        <rFont val="Times New Roman"/>
        <family val="1"/>
      </rPr>
      <t>Youth Service Chair completes Youth Protection Online course through the Rotary Learning Center BEFORE July 1, 2026.</t>
    </r>
  </si>
  <si>
    <r>
      <t>·</t>
    </r>
    <r>
      <rPr>
        <sz val="7"/>
        <color rgb="FF000000"/>
        <rFont val="Times New Roman"/>
        <family val="1"/>
      </rPr>
      <t xml:space="preserve">       </t>
    </r>
    <r>
      <rPr>
        <b/>
        <sz val="11"/>
        <color rgb="FF000000"/>
        <rFont val="Times New Roman"/>
        <family val="1"/>
      </rPr>
      <t xml:space="preserve">Mandatory (5 Points): </t>
    </r>
    <r>
      <rPr>
        <sz val="11"/>
        <color rgb="FF000000"/>
        <rFont val="Times New Roman"/>
        <family val="1"/>
      </rPr>
      <t>Sign the Youth MOU no later than April 30, 2026.  </t>
    </r>
  </si>
  <si>
    <r>
      <t>·</t>
    </r>
    <r>
      <rPr>
        <sz val="7"/>
        <color rgb="FF000000"/>
        <rFont val="Times New Roman"/>
        <family val="1"/>
      </rPr>
      <t xml:space="preserve">       </t>
    </r>
    <r>
      <rPr>
        <b/>
        <sz val="11"/>
        <color rgb="FF000000"/>
        <rFont val="Times New Roman"/>
        <family val="1"/>
      </rPr>
      <t xml:space="preserve">2 Points: </t>
    </r>
    <r>
      <rPr>
        <sz val="11"/>
        <color rgb="FF000000"/>
        <rFont val="Times New Roman"/>
        <family val="1"/>
      </rPr>
      <t xml:space="preserve">Additional member(s) of youth service committee complete Youth Protection Online Course through the Rotary Learning Center (2 points per member for a </t>
    </r>
    <r>
      <rPr>
        <b/>
        <sz val="11"/>
        <color rgb="FF000000"/>
        <rFont val="Times New Roman"/>
        <family val="1"/>
      </rPr>
      <t>maximum of 10 points</t>
    </r>
    <r>
      <rPr>
        <sz val="11"/>
        <color rgb="FF000000"/>
        <rFont val="Times New Roman"/>
        <family val="1"/>
      </rPr>
      <t>).</t>
    </r>
  </si>
  <si>
    <r>
      <t>·</t>
    </r>
    <r>
      <rPr>
        <sz val="7"/>
        <color rgb="FF000000"/>
        <rFont val="Times New Roman"/>
        <family val="1"/>
      </rPr>
      <t xml:space="preserve">       </t>
    </r>
    <r>
      <rPr>
        <b/>
        <sz val="11"/>
        <color rgb="FF000000"/>
        <rFont val="Times New Roman"/>
        <family val="1"/>
      </rPr>
      <t>20 Points</t>
    </r>
    <r>
      <rPr>
        <sz val="11"/>
        <color rgb="FF000000"/>
        <rFont val="Times New Roman"/>
        <family val="1"/>
      </rPr>
      <t>: Recruit family to host an Inbound Exchange student.</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</si>
  <si>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Sponsor an Outbound Youth Exchange Student candidate who applies by deadline.</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</si>
  <si>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Start or maintain sponsorship of an Interact club.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</si>
  <si>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Submit a candidate for consideration as a Rotary Global Scholar.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</si>
  <si>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Sponsor a Four-Way-Test speaker at the annual district competition in February 2027.</t>
    </r>
    <r>
      <rPr>
        <b/>
        <sz val="11"/>
        <color rgb="FF000000"/>
        <rFont val="Times New Roman"/>
        <family val="1"/>
      </rPr>
      <t> </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</si>
  <si>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Sponsor a Rotaract or Interact Club (10 points per club sponsored).</t>
    </r>
  </si>
  <si>
    <r>
      <t>·</t>
    </r>
    <r>
      <rPr>
        <sz val="7"/>
        <color rgb="FF000000"/>
        <rFont val="Times New Roman"/>
        <family val="1"/>
      </rPr>
      <t xml:space="preserve">       </t>
    </r>
    <r>
      <rPr>
        <b/>
        <sz val="11"/>
        <color rgb="FF000000"/>
        <rFont val="Times New Roman"/>
        <family val="1"/>
      </rPr>
      <t>10 Points</t>
    </r>
    <r>
      <rPr>
        <sz val="11"/>
        <color rgb="FF000000"/>
        <rFont val="Times New Roman"/>
        <family val="1"/>
      </rPr>
      <t>: Sponsor a student for RYLA in summer of 2027.</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</si>
  <si>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Sponsor club collaborates with Interact club on a service project.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</si>
  <si>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Appoint the Youth Service Chair to report plans and goals at the DG official club visit. </t>
    </r>
  </si>
  <si>
    <r>
      <t>    </t>
    </r>
    <r>
      <rPr>
        <b/>
        <sz val="11"/>
        <color rgb="FF000000"/>
        <rFont val="Times New Roman"/>
        <family val="1"/>
      </rPr>
      <t>Not Otherwise Captured:</t>
    </r>
  </si>
  <si>
    <r>
      <t xml:space="preserve">1 to 20 Points: </t>
    </r>
    <r>
      <rPr>
        <sz val="11"/>
        <color rgb="FF000000"/>
        <rFont val="Times New Roman"/>
        <family val="1"/>
      </rPr>
      <t>Email the DG anything that your club is doing that you believe warrants recognition points, but is not otherwise captured in the above. Include how many points you feel it is worth and why. (</t>
    </r>
    <r>
      <rPr>
        <b/>
        <sz val="11"/>
        <color rgb="FF000000"/>
        <rFont val="Times New Roman"/>
        <family val="1"/>
      </rPr>
      <t>Maximum 20 points). </t>
    </r>
  </si>
  <si>
    <t>Bonus Point opportunities will be announced throughout the year!</t>
  </si>
  <si>
    <t>Vision 26-27: Achievement Awards Tasks</t>
  </si>
  <si>
    <r>
      <t xml:space="preserve">Membership
</t>
    </r>
    <r>
      <rPr>
        <b/>
        <i/>
        <sz val="11"/>
        <color theme="1"/>
        <rFont val="Arial"/>
        <family val="2"/>
      </rPr>
      <t>All requirements for membership points based on 4/1/2026-3/31/2027</t>
    </r>
  </si>
  <si>
    <t>Mandatory</t>
  </si>
  <si>
    <t>Club holds Discover Rotary program to introduce new prospects to Rotary</t>
  </si>
  <si>
    <t>Sustain or Begin an alternate meeting time or companion club by April 1, 2027</t>
  </si>
  <si>
    <t>Club representative meets at least quarterly with a representative of the district Club Assistance Team utilizing the club membership action plan</t>
  </si>
  <si>
    <t>Club representative accesses membership success center at least monthly and shares membership progress with club membership and AG</t>
  </si>
  <si>
    <r>
      <t>Club Membership Chair or Representative attends 2026 Membership Summit </t>
    </r>
    <r>
      <rPr>
        <b/>
        <i/>
        <sz val="9"/>
        <color theme="1"/>
        <rFont val="Arial"/>
        <family val="2"/>
      </rPr>
      <t>District Officers do not count</t>
    </r>
  </si>
  <si>
    <r>
      <t xml:space="preserve">Conduct 3 events per quarter, one that focuses on business networking, one that focuses on fellowship, and one service project </t>
    </r>
    <r>
      <rPr>
        <b/>
        <i/>
        <sz val="9"/>
        <color theme="1"/>
        <rFont val="Arial"/>
        <family val="2"/>
      </rPr>
      <t>5 points per quarter where completed</t>
    </r>
  </si>
  <si>
    <t>Conduct orientation for all new members within 3 months of member joining</t>
  </si>
  <si>
    <t>Assign at least one mentor, aside from sponsoring member, to all new members to follow up with them through their onboarding and orientation</t>
  </si>
  <si>
    <t>Membership chair or representative presents membership goals and plan at DG visit board meeting</t>
  </si>
  <si>
    <r>
      <t xml:space="preserve">Club holds additional Discover Rotary programs
 </t>
    </r>
    <r>
      <rPr>
        <b/>
        <i/>
        <sz val="9"/>
        <color theme="1"/>
        <rFont val="Arial"/>
        <family val="2"/>
      </rPr>
      <t>maximum of 15 points</t>
    </r>
  </si>
  <si>
    <t>Engage all new members on a specific committee, subcommittee, club project or leadership role within 3 months of induction</t>
  </si>
  <si>
    <t>Conduct a mid-year membership satisfaction survey, share results with members, AG, and District Membership Chair</t>
  </si>
  <si>
    <r>
      <t xml:space="preserve">Implement a change based on membership success center survey results </t>
    </r>
    <r>
      <rPr>
        <b/>
        <i/>
        <sz val="9"/>
        <color theme="1"/>
        <rFont val="Arial"/>
        <family val="2"/>
      </rPr>
      <t>5 points for each change up to a maximum of 10 points</t>
    </r>
  </si>
  <si>
    <t>Assign at least two members to follow up with each prospective member following visits to the club</t>
  </si>
  <si>
    <r>
      <t xml:space="preserve">Member who has never attended Membership Summit attends 2026 Membership Summit </t>
    </r>
    <r>
      <rPr>
        <b/>
        <i/>
        <sz val="9"/>
        <color theme="1"/>
        <rFont val="Arial"/>
        <family val="2"/>
      </rPr>
      <t>maximum 5 points</t>
    </r>
    <r>
      <rPr>
        <sz val="12"/>
        <color theme="1"/>
        <rFont val="Arial"/>
        <family val="2"/>
      </rPr>
      <t xml:space="preserve">
 </t>
    </r>
    <r>
      <rPr>
        <b/>
        <i/>
        <sz val="9"/>
        <color theme="1"/>
        <rFont val="Arial"/>
        <family val="2"/>
      </rPr>
      <t>If all members of your club have previously attended, you may claim these points for the attendance of a returning member</t>
    </r>
  </si>
  <si>
    <t>Share with the club the Membership Action Plan developed at Membership Summit 2026 BEFORE October 31, 2026</t>
  </si>
  <si>
    <r>
      <t xml:space="preserve">Additional club member attends 2026 Membership Summit
 </t>
    </r>
    <r>
      <rPr>
        <b/>
        <i/>
        <sz val="9"/>
        <color theme="1"/>
        <rFont val="Arial"/>
        <family val="2"/>
      </rPr>
      <t>2 Points for each additional member in attendance</t>
    </r>
  </si>
  <si>
    <r>
      <t xml:space="preserve">Complete member exit survey and send to club assistance team </t>
    </r>
    <r>
      <rPr>
        <b/>
        <i/>
        <sz val="9"/>
        <color theme="1"/>
        <rFont val="Arial"/>
        <family val="2"/>
      </rPr>
      <t>2 points per survey sent
 Bonus 2 points per survey if it is sent to club assistance team more than 2 weeks before member is terminated</t>
    </r>
  </si>
  <si>
    <t>Create a program from your club about an idea or with a speaker from the speaker resource center</t>
  </si>
  <si>
    <t>List a successful program on the district speaker resource center</t>
  </si>
  <si>
    <t>Rotary Foundation</t>
  </si>
  <si>
    <t>M e m b e r s h i p          M e m b e r s h i p          M e m b e r s h i p          M e m b e r s h i p          M e m b e r s h i p          M e m b e r s h i p</t>
  </si>
  <si>
    <t>Possible</t>
  </si>
  <si>
    <t>At least one club member donates at least $10,000 to the 7690 Strong: A Lasting Legacy Campaign during the 2026-2027 Rotary year</t>
  </si>
  <si>
    <t>Club is lead partner in a new global grant that has been approved by the district global grants committee</t>
  </si>
  <si>
    <t>Club-led global grant receives final approval from Rotary International</t>
  </si>
  <si>
    <t>Club becomes a new Triple Crown Club or restores/retains the status by April 1, 2027</t>
  </si>
  <si>
    <t>Club becomes a new 100%  Polio Plus Promise Club or restores/retains status by April 1, 2027</t>
  </si>
  <si>
    <r>
      <t xml:space="preserve">President Elect or Foundation committee member attends Grants Management Training in 2027
 </t>
    </r>
    <r>
      <rPr>
        <b/>
        <i/>
        <sz val="9"/>
        <color theme="1"/>
        <rFont val="Arial"/>
        <family val="2"/>
      </rPr>
      <t>District Officers do not count</t>
    </r>
  </si>
  <si>
    <t>Club Foundation Chair or Representative attends 2026 Foundation Banquet</t>
  </si>
  <si>
    <t>Club ensures that all Paul Harris Society members have given their annual contribution for the 2026-2027 year
 by April 1, 2027</t>
  </si>
  <si>
    <r>
      <t xml:space="preserve">Club adds a new Paul Harris Society member(s) and sends initial contribution by April 1, 2027
 </t>
    </r>
    <r>
      <rPr>
        <b/>
        <i/>
        <sz val="9"/>
        <color theme="1"/>
        <rFont val="Arial"/>
        <family val="2"/>
      </rPr>
      <t>10 points per new member</t>
    </r>
  </si>
  <si>
    <t>Club contributes financially to a global grant</t>
  </si>
  <si>
    <r>
      <t xml:space="preserve">Club joins with another club for a foundation-related event
 </t>
    </r>
    <r>
      <rPr>
        <b/>
        <i/>
        <sz val="9"/>
        <color theme="1"/>
        <rFont val="Arial"/>
        <family val="2"/>
      </rPr>
      <t>e.g. fundraiser or World’s greatest meal</t>
    </r>
  </si>
  <si>
    <t>Appoint the Rotary Foundation Chair to present plans and goals at the DG official club visit</t>
  </si>
  <si>
    <r>
      <t xml:space="preserve">Member who has never attended Foundation Banquet attends 2026 Foundation Banquet </t>
    </r>
    <r>
      <rPr>
        <b/>
        <i/>
        <sz val="9"/>
        <color theme="1"/>
        <rFont val="Arial"/>
        <family val="2"/>
      </rPr>
      <t>maximum 5 points
 If all members of your club have previously attended, you may claim these points for a returning member attending</t>
    </r>
  </si>
  <si>
    <t>Club achieves 100% Sustaining status for 2026-27 with contributions submitted by April 1, 2027</t>
  </si>
  <si>
    <t>Club nominates a Rotary Peace Fellow candidate in 2027</t>
  </si>
  <si>
    <r>
      <t xml:space="preserve">At least one club member who has never attended, attends Grants Management Training in 2027 </t>
    </r>
    <r>
      <rPr>
        <b/>
        <i/>
        <sz val="9"/>
        <color theme="1"/>
        <rFont val="Arial"/>
        <family val="2"/>
      </rPr>
      <t>If all members of your club have previously attended, you may claim these points if any member attends again</t>
    </r>
  </si>
  <si>
    <r>
      <t xml:space="preserve">Additional club member attends 2026 Foundation Banquet
 </t>
    </r>
    <r>
      <rPr>
        <b/>
        <i/>
        <sz val="9"/>
        <color theme="1"/>
        <rFont val="Arial"/>
        <family val="2"/>
      </rPr>
      <t>2 Points for each additional member in attendance, maximum 20 points</t>
    </r>
  </si>
  <si>
    <t>Arrange for a Rotary Foundation Club program by November 30, 2026</t>
  </si>
  <si>
    <t>Club participates in “World’s Greatest Meal” to raise funds for END POLIO NOW</t>
  </si>
  <si>
    <t>Arrange for a club program on Polio Plus by April 1, 2027</t>
  </si>
  <si>
    <t>Leadership</t>
  </si>
  <si>
    <t>F o u n d a t i o n          F o u n d a t i o n          F o u n d a t i o n          F o u n d a t i o n          F o u n d a t i o n          F o u n d a t i o n</t>
  </si>
  <si>
    <t>Club budgets for and sends at least one member to the Emerging Leaders program at District Conference, 2027 in Williamsburg, VA</t>
  </si>
  <si>
    <t>Enter 2029-2030 President in DACdb by 12/31/26</t>
  </si>
  <si>
    <t>Enter 2028-29 President in DACdb by 12/31/26</t>
  </si>
  <si>
    <t>No committee consists of only 1 person</t>
  </si>
  <si>
    <r>
      <t xml:space="preserve">Club sends one new member (less than 2 years in Rotary) to RLI Part I by April 1, 2027
 </t>
    </r>
    <r>
      <rPr>
        <b/>
        <i/>
        <sz val="9"/>
        <color theme="1"/>
        <rFont val="Arial"/>
        <family val="2"/>
      </rPr>
      <t>10 points per attendee for a maximum of 30 points
 If all members of your club have attended RLI Part 1, you may claim the maximum points</t>
    </r>
  </si>
  <si>
    <t>Adopt a Strategic Plan for the club or monitor/update existing club Strategic Plan</t>
  </si>
  <si>
    <t>Enter 2027-28 President, 2027-28 Treasurer and 2027-28 Secretary in DACdb by 12/31/26</t>
  </si>
  <si>
    <t>Hold at least 2 club assemblies during the year</t>
  </si>
  <si>
    <t>L e a d e r s h i p          L e a d e r s h i p          L e a d e r s h i p          L e a d e r s h i p          L e a d e r s h i p</t>
  </si>
  <si>
    <t>Club President Elect or Club President Nominee visits at least two other clubs’ meetings between July 1, 2026 and December 31, 2026</t>
  </si>
  <si>
    <t>Hold at least quarterly club board meetings and update club members on actions</t>
  </si>
  <si>
    <r>
      <t xml:space="preserve">Club President or Representative attends monthly area meetings held by Assistant Governor </t>
    </r>
    <r>
      <rPr>
        <b/>
        <i/>
        <sz val="9"/>
        <color theme="1"/>
        <rFont val="Arial"/>
        <family val="2"/>
      </rPr>
      <t>1 point for each meeting attended for a maximum of 10 points</t>
    </r>
  </si>
  <si>
    <t>Fellowship and Conferences</t>
  </si>
  <si>
    <t>F e l l o w s h i p   &amp;   C o n f e r e n c e s</t>
  </si>
  <si>
    <t>At least 10% of club members register and pay to attend the 2027 District Conference by March 31, 2027</t>
  </si>
  <si>
    <r>
      <t xml:space="preserve">At least one club member who has never attended registers and pays to attend the 2027 District Conference
 </t>
    </r>
    <r>
      <rPr>
        <b/>
        <i/>
        <sz val="9"/>
        <color theme="1"/>
        <rFont val="Arial"/>
        <family val="2"/>
      </rPr>
      <t>5 points per member for a maximum 20 points
 If every member of your club has previously attended a district conference, you may claim points for returning members attending</t>
    </r>
  </si>
  <si>
    <t>Club sponsors at least one team to play in or sponsors a hole at the District Golf Tournament</t>
  </si>
  <si>
    <t>A member of your club attends (in-person or online) the Duke/UNC Peace Conference in Spring 2027</t>
  </si>
  <si>
    <r>
      <t xml:space="preserve">Provide a $250 monetary sponsorship for the 2027 District Conference
 </t>
    </r>
    <r>
      <rPr>
        <b/>
        <i/>
        <sz val="9"/>
        <color theme="1"/>
        <rFont val="Arial"/>
        <family val="2"/>
      </rPr>
      <t>5 points for every $250 in sponsorship up to a maximum of 20 points</t>
    </r>
  </si>
  <si>
    <t>Sponsor a House of Friendship table for the 2027 District Conference</t>
  </si>
  <si>
    <t>Club Action</t>
  </si>
  <si>
    <t>C l u b    A c t I o n          C l u b    A c t I o n          C l u b    A c t I o n</t>
  </si>
  <si>
    <r>
      <t>Hold a Family of Rotary event benefitting your community</t>
    </r>
    <r>
      <rPr>
        <b/>
        <i/>
        <sz val="9"/>
        <color theme="1"/>
        <rFont val="Arial"/>
        <family val="2"/>
      </rPr>
      <t xml:space="preserve">
 no charge for community attendees or involves all area clubs</t>
    </r>
    <r>
      <rPr>
        <sz val="12"/>
        <color theme="1"/>
        <rFont val="Arial"/>
        <family val="2"/>
      </rPr>
      <t xml:space="preserve">
 OR Volunteer at another club’s Family of Rotary Community Event </t>
    </r>
    <r>
      <rPr>
        <b/>
        <i/>
        <sz val="9"/>
        <color theme="1"/>
        <rFont val="Arial"/>
        <family val="2"/>
      </rPr>
      <t>5 points per volunteer; maximum of 20 points</t>
    </r>
  </si>
  <si>
    <t>Apply for and complete a “Sweet Dreams Initiative” grant</t>
  </si>
  <si>
    <t>Utilize 100% of District Designated Funds (DDF) for district grant projects</t>
  </si>
  <si>
    <t>Review and send updates regarding club service projects to be listed on the service project webpage to District Action Coordinator by January 1, 2027</t>
  </si>
  <si>
    <t>Conduct a minimum of 4 microprojects during club meetings throughout the Rotary year</t>
  </si>
  <si>
    <t>Club joins with another Club(s) to complete a service project</t>
  </si>
  <si>
    <t>Set annual service goals in Rotary Club Central no later than July 31, 2026</t>
  </si>
  <si>
    <t>Appoint the Club Service Chair to present plans and goals at the DG official club visit</t>
  </si>
  <si>
    <t>Arrange for a Club Program on CART by April 1, 2027</t>
  </si>
  <si>
    <r>
      <t xml:space="preserve">Conduct a club service project with the active participation of multiple members’ families
 </t>
    </r>
    <r>
      <rPr>
        <b/>
        <i/>
        <sz val="9"/>
        <color theme="1"/>
        <rFont val="Arial"/>
        <family val="2"/>
      </rPr>
      <t>2 Points per project up to a maximum of 10 points</t>
    </r>
  </si>
  <si>
    <t>Invite prospective members to participate in a club service project</t>
  </si>
  <si>
    <t>Share a club project with District Administrator to be included in the monthly District Newsletter</t>
  </si>
  <si>
    <t>Public Image</t>
  </si>
  <si>
    <t>P u b l I c    I m a g e          P u b l I c    I m a g e</t>
  </si>
  <si>
    <t>Earn Zone Public Image Citation</t>
  </si>
  <si>
    <t>Publicize every regular Rotary meeting and special event you hold on social media BEFORE the meeting or event. Include language to invite guests to attend</t>
  </si>
  <si>
    <r>
      <t xml:space="preserve">Publish a newsletter at least monthly
 </t>
    </r>
    <r>
      <rPr>
        <b/>
        <i/>
        <sz val="9"/>
        <color theme="1"/>
        <rFont val="Arial"/>
        <family val="2"/>
      </rPr>
      <t>include AG and DG in standard distribution list</t>
    </r>
  </si>
  <si>
    <t>Create or maintain a club website with current meeting time, location, and club activities</t>
  </si>
  <si>
    <t>Create or maintain a Club Facebook page with current meeting time, location, and club activities. Post at least weekly to the page</t>
  </si>
  <si>
    <t>Club service chair or representative presents plans and goals at the DG official club visit</t>
  </si>
  <si>
    <t>Club member presents about a Rotary club project at a non-Rotary event/organization and publicizes the presentation on social media and within their club</t>
  </si>
  <si>
    <r>
      <t xml:space="preserve">Make a social media post that uses templates from the Rotary Brand Center found on MyRotary.org
 </t>
    </r>
    <r>
      <rPr>
        <b/>
        <i/>
        <sz val="9"/>
        <color theme="1"/>
        <rFont val="Arial"/>
        <family val="2"/>
      </rPr>
      <t>2 points for each one up to a maximum of 10 points</t>
    </r>
  </si>
  <si>
    <t>Ensure your club’s logo is brand compliant by using the Rotary Brand Center found on MyRotary.org</t>
  </si>
  <si>
    <t>Club shares facebook post celebrating another club’s success</t>
  </si>
  <si>
    <t>Youth Service</t>
  </si>
  <si>
    <t>Recruit family to host an Inbound Exchange student</t>
  </si>
  <si>
    <t>Sponsor an Outbound Youth Exchange Student candidate who applies by deadline</t>
  </si>
  <si>
    <t>Start or maintain sponsorship of an Interact club</t>
  </si>
  <si>
    <t>Submit a candidate for consideration as a Rotary Global Scholar</t>
  </si>
  <si>
    <t>Sponsor a Four-Way-Test speaker at the annual district competition in February 2027</t>
  </si>
  <si>
    <r>
      <t xml:space="preserve">Sponsor a Rotaract or Interact Club
 </t>
    </r>
    <r>
      <rPr>
        <b/>
        <i/>
        <sz val="9"/>
        <color theme="1"/>
        <rFont val="Arial"/>
        <family val="2"/>
      </rPr>
      <t>10 points per club sponsored</t>
    </r>
  </si>
  <si>
    <t>Sponsor a student for RYLA in summer of 2027</t>
  </si>
  <si>
    <t>Sponsor club collaborates with Interact club on a service project</t>
  </si>
  <si>
    <t>Appoint the Youth Service Chair to report plans and goals at the DG official club visit</t>
  </si>
  <si>
    <r>
      <t xml:space="preserve">Additional member(s) of youth service committee complete Youth Protection Online Course through the Rotary Learning Center </t>
    </r>
    <r>
      <rPr>
        <b/>
        <i/>
        <sz val="9"/>
        <color theme="1"/>
        <rFont val="Arial"/>
        <family val="2"/>
      </rPr>
      <t>2 points per member for a maximum of 10 points</t>
    </r>
  </si>
  <si>
    <t>Y o u t h    S e r v I c e          Y o u t h    S e r v I c e</t>
  </si>
  <si>
    <r>
      <t xml:space="preserve">1 to 20 Points: Email the DG anything that your club is doing that you believe warrants recognition points, but is not otherwise captured in the above. Include how many points you feel it is worth and why </t>
    </r>
    <r>
      <rPr>
        <b/>
        <i/>
        <sz val="9"/>
        <color theme="1"/>
        <rFont val="Arial"/>
        <family val="2"/>
      </rPr>
      <t>Maximum 20 points</t>
    </r>
  </si>
  <si>
    <t>Not Otherwise Captured</t>
  </si>
  <si>
    <t/>
  </si>
  <si>
    <t xml:space="preserve"> = Bronze Medal</t>
  </si>
  <si>
    <t xml:space="preserve"> = Silver Medal</t>
  </si>
  <si>
    <t xml:space="preserve"> = Gold Medal</t>
  </si>
  <si>
    <t xml:space="preserve"> = Platinum Medal</t>
  </si>
  <si>
    <t>Levels</t>
  </si>
  <si>
    <t>Platinum Medal</t>
  </si>
  <si>
    <t>Gold Medal</t>
  </si>
  <si>
    <t>Silver Medal</t>
  </si>
  <si>
    <t>VISION 26-27: District Achievement Award</t>
  </si>
  <si>
    <t>900 or more points</t>
  </si>
  <si>
    <t>725 to 899 points</t>
  </si>
  <si>
    <t>450 to 724 points</t>
  </si>
  <si>
    <t>275 to 449 points</t>
  </si>
  <si>
    <r>
      <t xml:space="preserve">Appoint an active club membership committee of 3-5 members and enter the chair in Rotary Club Central
 </t>
    </r>
    <r>
      <rPr>
        <b/>
        <sz val="10.199999999999999"/>
        <color theme="1"/>
        <rFont val="Arial"/>
        <family val="2"/>
      </rPr>
      <t>by May 15, 2026</t>
    </r>
  </si>
  <si>
    <r>
      <t xml:space="preserve">Enter 2026-27 Membership goals in Membership Success Center </t>
    </r>
    <r>
      <rPr>
        <b/>
        <sz val="10.199999999999999"/>
        <color theme="1"/>
        <rFont val="Arial"/>
        <family val="2"/>
      </rPr>
      <t>by May 15, 2026</t>
    </r>
  </si>
  <si>
    <r>
      <t xml:space="preserve">Use the Membership Success Center Survey to conduct a membership satisfaction survey </t>
    </r>
    <r>
      <rPr>
        <b/>
        <sz val="10.199999999999999"/>
        <color theme="1"/>
        <rFont val="Arial"/>
        <family val="2"/>
      </rPr>
      <t>prior to May 1, 2026</t>
    </r>
    <r>
      <rPr>
        <sz val="12"/>
        <color theme="1"/>
        <rFont val="Arial"/>
        <family val="2"/>
      </rPr>
      <t>, share results with members, AG, and District Membership Chair</t>
    </r>
  </si>
  <si>
    <r>
      <t xml:space="preserve">Enter Rotary Foundation goals in Rotary Club Central
 </t>
    </r>
    <r>
      <rPr>
        <b/>
        <sz val="10.199999999999999"/>
        <color theme="1"/>
        <rFont val="Arial"/>
        <family val="2"/>
      </rPr>
      <t>by May 15, 2026</t>
    </r>
  </si>
  <si>
    <r>
      <t xml:space="preserve">Club President 2026-27 (current PE) </t>
    </r>
    <r>
      <rPr>
        <b/>
        <sz val="12"/>
        <color theme="1"/>
        <rFont val="Arial"/>
        <family val="2"/>
      </rPr>
      <t>attends Carolinas’ PETS 2026</t>
    </r>
    <r>
      <rPr>
        <sz val="12"/>
        <color theme="1"/>
        <rFont val="Arial"/>
        <family val="2"/>
      </rPr>
      <t xml:space="preserve"> </t>
    </r>
    <r>
      <rPr>
        <b/>
        <i/>
        <sz val="9"/>
        <color theme="1"/>
        <rFont val="Arial"/>
        <family val="2"/>
      </rPr>
      <t>attendance at any PETS is acceptable or other arrangement set up with DGE</t>
    </r>
  </si>
  <si>
    <r>
      <t xml:space="preserve">Club President 2027-2028 (Current PN) </t>
    </r>
    <r>
      <rPr>
        <b/>
        <sz val="10.199999999999999"/>
        <color theme="1"/>
        <rFont val="Arial"/>
        <family val="2"/>
      </rPr>
      <t>attends PETS 2026</t>
    </r>
  </si>
  <si>
    <r>
      <t xml:space="preserve">At least one club leader, not including the Club President and President-Elect attend </t>
    </r>
    <r>
      <rPr>
        <b/>
        <sz val="12"/>
        <color theme="1"/>
        <rFont val="Arial"/>
        <family val="2"/>
      </rPr>
      <t>District Learning Assembly, May 16,  2026</t>
    </r>
    <r>
      <rPr>
        <sz val="12"/>
        <color theme="1"/>
        <rFont val="Arial"/>
        <family val="2"/>
      </rPr>
      <t xml:space="preserve"> </t>
    </r>
    <r>
      <rPr>
        <b/>
        <i/>
        <sz val="9"/>
        <color theme="1"/>
        <rFont val="Arial"/>
        <family val="2"/>
      </rPr>
      <t>5 points per attendee for a maximum of 20 points</t>
    </r>
  </si>
  <si>
    <r>
      <t xml:space="preserve">President-Elect shares their club vision for 2026-2027 club year with club </t>
    </r>
    <r>
      <rPr>
        <b/>
        <sz val="10.199999999999999"/>
        <color theme="1"/>
        <rFont val="Arial"/>
        <family val="2"/>
      </rPr>
      <t>PRIOR to July 1, 2026</t>
    </r>
  </si>
  <si>
    <r>
      <t>At least one club member attends the District Leadership Interest Session</t>
    </r>
    <r>
      <rPr>
        <b/>
        <i/>
        <sz val="9"/>
        <color theme="1"/>
        <rFont val="Arial"/>
        <family val="2"/>
      </rPr>
      <t xml:space="preserve">
 held virtually in </t>
    </r>
    <r>
      <rPr>
        <b/>
        <sz val="11"/>
        <color theme="1"/>
        <rFont val="Arial"/>
        <family val="2"/>
      </rPr>
      <t>May 2026</t>
    </r>
    <r>
      <rPr>
        <b/>
        <i/>
        <sz val="9"/>
        <color theme="1"/>
        <rFont val="Arial"/>
        <family val="2"/>
      </rPr>
      <t xml:space="preserve"> or October 2026
 5 points per attendee for a maximum of 10 points
 District Officers do not count</t>
    </r>
  </si>
  <si>
    <r>
      <t xml:space="preserve">Verify District Database information on all club members (contact info and club position) </t>
    </r>
    <r>
      <rPr>
        <b/>
        <sz val="10.199999999999999"/>
        <color theme="1"/>
        <rFont val="Arial"/>
        <family val="2"/>
      </rPr>
      <t>by 5/31/2026</t>
    </r>
  </si>
  <si>
    <r>
      <t xml:space="preserve">At least one club member registers and attends the District Officer Installation on </t>
    </r>
    <r>
      <rPr>
        <b/>
        <sz val="12"/>
        <color theme="1"/>
        <rFont val="Arial"/>
        <family val="2"/>
      </rPr>
      <t>June 25, 2026</t>
    </r>
    <r>
      <rPr>
        <sz val="12"/>
        <color theme="1"/>
        <rFont val="Arial"/>
        <family val="2"/>
      </rPr>
      <t xml:space="preserve"> </t>
    </r>
    <r>
      <rPr>
        <b/>
        <i/>
        <sz val="9"/>
        <color theme="1"/>
        <rFont val="Arial"/>
        <family val="2"/>
      </rPr>
      <t>District Officers do not count</t>
    </r>
  </si>
  <si>
    <r>
      <t xml:space="preserve">Appoint a Club Conference Chair to present plans to promote District Conference and the International Convention at the DG official club visit and report Club Conference Chair in DACdb </t>
    </r>
    <r>
      <rPr>
        <b/>
        <sz val="10.199999999999999"/>
        <color theme="1"/>
        <rFont val="Arial"/>
        <family val="2"/>
      </rPr>
      <t>by 5/15/2026</t>
    </r>
  </si>
  <si>
    <r>
      <t xml:space="preserve">Report Club Service Chair in DACdb </t>
    </r>
    <r>
      <rPr>
        <b/>
        <sz val="10.199999999999999"/>
        <color theme="1"/>
        <rFont val="Arial"/>
        <family val="2"/>
      </rPr>
      <t>by May 15, 2026</t>
    </r>
  </si>
  <si>
    <r>
      <t xml:space="preserve">Report Club Public Image Chair in DACdb </t>
    </r>
    <r>
      <rPr>
        <b/>
        <sz val="10.199999999999999"/>
        <color theme="1"/>
        <rFont val="Arial"/>
        <family val="2"/>
      </rPr>
      <t>by May 15, 2026</t>
    </r>
  </si>
  <si>
    <r>
      <t xml:space="preserve">Youth Service Chair completes Youth Protection Online course through the Rotary Learning Center </t>
    </r>
    <r>
      <rPr>
        <b/>
        <sz val="10.199999999999999"/>
        <color theme="1"/>
        <rFont val="Arial"/>
        <family val="2"/>
      </rPr>
      <t>BEFORE July 1, 2026</t>
    </r>
  </si>
  <si>
    <r>
      <t xml:space="preserve">Report Club Youth Service Chair in DACdb </t>
    </r>
    <r>
      <rPr>
        <b/>
        <sz val="10.199999999999999"/>
        <color theme="1"/>
        <rFont val="Arial"/>
        <family val="2"/>
      </rPr>
      <t>by May 15, 2026</t>
    </r>
  </si>
  <si>
    <r>
      <t xml:space="preserve">Sign the Youth MOU no later than </t>
    </r>
    <r>
      <rPr>
        <b/>
        <sz val="10.199999999999999"/>
        <color theme="1"/>
        <rFont val="Arial"/>
        <family val="2"/>
      </rPr>
      <t>April 30, 2026</t>
    </r>
  </si>
  <si>
    <r>
      <t xml:space="preserve">Clubs may qualify to be recognized for notable achievement, based on the number of total points attained during the 2026-27 Rotary year. Clubs must achieve </t>
    </r>
    <r>
      <rPr>
        <b/>
        <sz val="11"/>
        <color theme="1"/>
        <rFont val="Arial"/>
        <family val="2"/>
      </rPr>
      <t>ALL mandatory items in each category to qualify for Platinum or Gold</t>
    </r>
    <r>
      <rPr>
        <sz val="11"/>
        <color theme="1"/>
        <rFont val="Arial"/>
        <family val="2"/>
      </rPr>
      <t xml:space="preserve"> awards. Clubs must complete
 </t>
    </r>
    <r>
      <rPr>
        <b/>
        <sz val="11"/>
        <color theme="1"/>
        <rFont val="Arial"/>
        <family val="2"/>
      </rPr>
      <t>AT LEAST 5 mandatory goals to qualify for Silver and Bronze</t>
    </r>
    <r>
      <rPr>
        <sz val="11"/>
        <color theme="1"/>
        <rFont val="Arial"/>
        <family val="2"/>
      </rPr>
      <t xml:space="preserve"> award. The achievement categories are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</si>
</sst>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1"/>
      <color theme="1"/>
      <name val="Aptos Narrow"/>
      <family val="2"/>
      <scheme val="minor"/>
    </font>
    <font>
      <b/>
      <sz val="10"/>
      <color rgb="FFFFFFFF"/>
      <name val="Arial"/>
      <family val="2"/>
    </font>
    <font>
      <b/>
      <sz val="14"/>
      <color theme="1"/>
      <name val="Arial"/>
      <family val="2"/>
    </font>
    <font>
      <sz val="14"/>
      <color theme="1"/>
      <name val="Tahoma"/>
      <family val="2"/>
    </font>
    <font>
      <sz val="12"/>
      <color rgb="FF666666"/>
      <name val="Arial"/>
      <family val="2"/>
    </font>
    <font>
      <sz val="14"/>
      <color rgb="FF666666"/>
      <name val="Arial"/>
      <family val="2"/>
    </font>
    <font>
      <b/>
      <sz val="12"/>
      <color rgb="FF666666"/>
      <name val="Arial"/>
      <family val="2"/>
    </font>
    <font>
      <sz val="12"/>
      <color theme="1"/>
      <name val="Arial"/>
      <family val="2"/>
    </font>
    <font>
      <b/>
      <sz val="14"/>
      <color rgb="FF666666"/>
      <name val="Arial"/>
      <family val="2"/>
    </font>
    <font>
      <sz val="10"/>
      <color rgb="FF666666"/>
      <name val="Tahoma"/>
      <family val="2"/>
    </font>
    <font>
      <sz val="11"/>
      <color theme="1"/>
      <name val="Arial"/>
      <family val="2"/>
    </font>
    <font>
      <u/>
      <sz val="11"/>
      <color theme="10"/>
      <name val="Aptos Narrow"/>
      <family val="2"/>
      <scheme val="minor"/>
    </font>
    <font>
      <b/>
      <sz val="14"/>
      <color rgb="FF000000"/>
      <name val="Times New Roman"/>
      <family val="1"/>
    </font>
    <font>
      <sz val="12"/>
      <color theme="1"/>
      <name val="Times New Roman"/>
      <family val="1"/>
    </font>
    <font>
      <b/>
      <i/>
      <sz val="11"/>
      <color rgb="FF000000"/>
      <name val="Times New Roman"/>
      <family val="1"/>
    </font>
    <font>
      <sz val="10"/>
      <color rgb="FF000000"/>
      <name val="Times New Roman"/>
      <family val="1"/>
    </font>
    <font>
      <b/>
      <sz val="10"/>
      <color rgb="FF000000"/>
      <name val="Times New Roman"/>
      <family val="1"/>
    </font>
    <font>
      <sz val="11"/>
      <color rgb="FF000000"/>
      <name val="Times New Roman"/>
      <family val="1"/>
    </font>
    <font>
      <b/>
      <sz val="11"/>
      <color rgb="FF000000"/>
      <name val="Times New Roman"/>
      <family val="1"/>
    </font>
    <font>
      <sz val="11"/>
      <color rgb="FF222222"/>
      <name val="Times New Roman"/>
      <family val="1"/>
    </font>
    <font>
      <i/>
      <sz val="11"/>
      <color rgb="FF222222"/>
      <name val="Times New Roman"/>
      <family val="1"/>
    </font>
    <font>
      <i/>
      <sz val="11"/>
      <color rgb="FF000000"/>
      <name val="Times New Roman"/>
      <family val="1"/>
    </font>
    <font>
      <b/>
      <sz val="11"/>
      <color rgb="FF222222"/>
      <name val="Times New Roman"/>
      <family val="1"/>
    </font>
    <font>
      <sz val="10"/>
      <color rgb="FF000000"/>
      <name val="Symbol"/>
      <family val="1"/>
      <charset val="2"/>
    </font>
    <font>
      <sz val="7"/>
      <color rgb="FF000000"/>
      <name val="Times New Roman"/>
      <family val="1"/>
    </font>
    <font>
      <sz val="12"/>
      <color theme="1"/>
      <name val="Aptos"/>
      <family val="2"/>
    </font>
    <font>
      <b/>
      <i/>
      <sz val="11"/>
      <color theme="1"/>
      <name val="Arial"/>
      <family val="2"/>
    </font>
    <font>
      <b/>
      <sz val="11"/>
      <color theme="5" tint="-0.499984740745262"/>
      <name val="Aptos Narrow"/>
      <family val="2"/>
      <scheme val="minor"/>
    </font>
    <font>
      <b/>
      <i/>
      <sz val="9"/>
      <color theme="1"/>
      <name val="Arial"/>
      <family val="2"/>
    </font>
    <font>
      <b/>
      <sz val="14"/>
      <color theme="1"/>
      <name val="Tahoma"/>
      <family val="2"/>
    </font>
    <font>
      <sz val="11"/>
      <color theme="1"/>
      <name val="Tahoma"/>
      <family val="2"/>
    </font>
    <font>
      <b/>
      <sz val="12"/>
      <color rgb="FFFFFFFF"/>
      <name val="Arial"/>
      <family val="2"/>
    </font>
    <font>
      <sz val="12"/>
      <color theme="1"/>
      <name val="Aptos Narrow"/>
      <family val="2"/>
      <scheme val="minor"/>
    </font>
    <font>
      <b/>
      <i/>
      <sz val="10"/>
      <color theme="6" tint="0.59996337778862885"/>
      <name val="Arial"/>
      <family val="2"/>
    </font>
    <font>
      <b/>
      <i/>
      <sz val="16"/>
      <color theme="1"/>
      <name val="Arial"/>
      <family val="2"/>
    </font>
    <font>
      <sz val="16"/>
      <color theme="1"/>
      <name val="Arial"/>
      <family val="2"/>
    </font>
    <font>
      <b/>
      <sz val="11"/>
      <color theme="1"/>
      <name val="Arial"/>
      <family val="2"/>
    </font>
    <font>
      <b/>
      <u/>
      <sz val="14"/>
      <color theme="1"/>
      <name val="Arial"/>
      <family val="2"/>
    </font>
    <font>
      <sz val="14"/>
      <color theme="1"/>
      <name val="Arial"/>
      <family val="2"/>
    </font>
    <font>
      <sz val="9"/>
      <color indexed="81"/>
      <name val="Tahoma"/>
      <family val="2"/>
    </font>
    <font>
      <b/>
      <sz val="10.199999999999999"/>
      <color theme="1"/>
      <name val="Arial"/>
      <family val="2"/>
    </font>
    <font>
      <b/>
      <sz val="12"/>
      <color theme="1"/>
      <name val="Arial"/>
      <family val="2"/>
    </font>
  </fonts>
  <fills count="11">
    <fill>
      <patternFill patternType="none"/>
    </fill>
    <fill>
      <patternFill patternType="gray125"/>
    </fill>
    <fill>
      <patternFill patternType="solid">
        <fgColor rgb="FF2A66A1"/>
        <bgColor indexed="64"/>
      </patternFill>
    </fill>
    <fill>
      <patternFill patternType="solid">
        <fgColor rgb="FFEEEEEE"/>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6032593768116"/>
        <bgColor indexed="64"/>
      </patternFill>
    </fill>
    <fill>
      <patternFill patternType="solid">
        <fgColor rgb="FFF1F2C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00B050"/>
      </left>
      <right style="thick">
        <color rgb="FF00B050"/>
      </right>
      <top style="thick">
        <color rgb="FF00B050"/>
      </top>
      <bottom style="thick">
        <color rgb="FF00B050"/>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24">
    <xf numFmtId="0" fontId="0" fillId="0" borderId="0" xfId="0"/>
    <xf numFmtId="0" fontId="4" fillId="3" borderId="1" xfId="0" applyFont="1" applyFill="1" applyBorder="1" applyAlignment="1">
      <alignment horizontal="left" wrapText="1" indent="15"/>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right" vertical="center" wrapText="1"/>
    </xf>
    <xf numFmtId="0" fontId="10" fillId="4" borderId="1" xfId="0" applyFont="1" applyFill="1" applyBorder="1" applyAlignment="1">
      <alignment horizontal="left" vertical="center" wrapText="1" indent="15"/>
    </xf>
    <xf numFmtId="0" fontId="11" fillId="0" borderId="0" xfId="0" applyFont="1"/>
    <xf numFmtId="0" fontId="13" fillId="0" borderId="0" xfId="0" applyFont="1" applyAlignment="1">
      <alignment horizontal="left" vertical="center" indent="2"/>
    </xf>
    <xf numFmtId="0" fontId="14" fillId="0" borderId="0" xfId="0" applyFont="1" applyAlignment="1">
      <alignment vertical="center"/>
    </xf>
    <xf numFmtId="0" fontId="15" fillId="0" borderId="0" xfId="0" applyFont="1" applyAlignment="1">
      <alignment horizontal="left" vertical="center" indent="2"/>
    </xf>
    <xf numFmtId="0" fontId="16" fillId="0" borderId="0" xfId="0" applyFont="1" applyAlignment="1">
      <alignment horizontal="left" vertical="center" indent="2"/>
    </xf>
    <xf numFmtId="0" fontId="18" fillId="0" borderId="0" xfId="0" applyFont="1" applyAlignment="1">
      <alignment horizontal="left" vertical="center" indent="2"/>
    </xf>
    <xf numFmtId="0" fontId="12" fillId="0" borderId="0" xfId="1" applyAlignment="1">
      <alignment horizontal="left" vertical="center" indent="2"/>
    </xf>
    <xf numFmtId="0" fontId="28" fillId="0" borderId="0" xfId="0" applyFont="1" applyAlignment="1">
      <alignment horizontal="center" vertical="center"/>
    </xf>
    <xf numFmtId="0" fontId="4" fillId="3" borderId="2" xfId="0" applyFont="1" applyFill="1" applyBorder="1" applyAlignment="1">
      <alignment horizontal="left" wrapText="1" indent="15"/>
    </xf>
    <xf numFmtId="0" fontId="2" fillId="2" borderId="4" xfId="0" applyFont="1" applyFill="1" applyBorder="1" applyAlignment="1">
      <alignment horizontal="left" vertical="center" wrapText="1" indent="15"/>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indent="15"/>
    </xf>
    <xf numFmtId="0" fontId="2" fillId="2" borderId="6" xfId="0" applyFont="1" applyFill="1" applyBorder="1" applyAlignment="1">
      <alignment horizontal="center" vertical="top" wrapText="1"/>
    </xf>
    <xf numFmtId="0" fontId="2" fillId="2" borderId="4" xfId="0" applyFont="1" applyFill="1" applyBorder="1" applyAlignment="1">
      <alignment horizontal="center" wrapText="1"/>
    </xf>
    <xf numFmtId="0" fontId="2" fillId="2" borderId="4" xfId="0" applyFont="1" applyFill="1" applyBorder="1" applyAlignment="1">
      <alignment horizontal="left" wrapText="1" indent="3"/>
    </xf>
    <xf numFmtId="3" fontId="5" fillId="4" borderId="1" xfId="0" applyNumberFormat="1" applyFont="1" applyFill="1" applyBorder="1" applyAlignment="1">
      <alignment horizontal="right" vertical="center" wrapText="1"/>
    </xf>
    <xf numFmtId="3" fontId="9" fillId="4" borderId="1" xfId="0" applyNumberFormat="1" applyFont="1" applyFill="1" applyBorder="1" applyAlignment="1">
      <alignment horizontal="right" vertical="center" wrapText="1"/>
    </xf>
    <xf numFmtId="3" fontId="0" fillId="0" borderId="0" xfId="0" applyNumberFormat="1" applyAlignment="1">
      <alignment horizontal="right"/>
    </xf>
    <xf numFmtId="0" fontId="4" fillId="5" borderId="1" xfId="0" applyFont="1" applyFill="1" applyBorder="1" applyAlignment="1">
      <alignment horizontal="left" wrapText="1" indent="15"/>
    </xf>
    <xf numFmtId="3" fontId="4" fillId="5" borderId="1" xfId="0" applyNumberFormat="1" applyFont="1" applyFill="1" applyBorder="1" applyAlignment="1">
      <alignment horizontal="right" wrapText="1" indent="15"/>
    </xf>
    <xf numFmtId="0" fontId="4" fillId="5" borderId="2" xfId="0" applyFont="1" applyFill="1" applyBorder="1" applyAlignment="1">
      <alignment horizontal="left" wrapText="1" indent="15"/>
    </xf>
    <xf numFmtId="0" fontId="4" fillId="3" borderId="6" xfId="0" applyFont="1" applyFill="1" applyBorder="1" applyAlignment="1">
      <alignment horizontal="right" wrapText="1" indent="15"/>
    </xf>
    <xf numFmtId="0" fontId="4" fillId="6" borderId="1" xfId="0" applyFont="1" applyFill="1" applyBorder="1" applyAlignment="1">
      <alignment horizontal="left" wrapText="1" indent="15"/>
    </xf>
    <xf numFmtId="3" fontId="4" fillId="6" borderId="1" xfId="0" applyNumberFormat="1" applyFont="1" applyFill="1" applyBorder="1" applyAlignment="1">
      <alignment horizontal="right" wrapText="1" indent="15"/>
    </xf>
    <xf numFmtId="0" fontId="4" fillId="6" borderId="2" xfId="0" applyFont="1" applyFill="1" applyBorder="1" applyAlignment="1">
      <alignment horizontal="left" wrapText="1" indent="15"/>
    </xf>
    <xf numFmtId="0" fontId="4" fillId="7" borderId="1" xfId="0" applyFont="1" applyFill="1" applyBorder="1" applyAlignment="1">
      <alignment horizontal="left" wrapText="1" indent="15"/>
    </xf>
    <xf numFmtId="3" fontId="4" fillId="7" borderId="1" xfId="0" applyNumberFormat="1" applyFont="1" applyFill="1" applyBorder="1" applyAlignment="1">
      <alignment horizontal="right" wrapText="1" indent="15"/>
    </xf>
    <xf numFmtId="0" fontId="4" fillId="7" borderId="2" xfId="0" applyFont="1" applyFill="1" applyBorder="1" applyAlignment="1">
      <alignment horizontal="left" wrapText="1" indent="15"/>
    </xf>
    <xf numFmtId="37" fontId="31" fillId="0" borderId="11" xfId="0" applyNumberFormat="1" applyFont="1" applyBorder="1" applyAlignment="1">
      <alignment horizontal="right" vertical="center"/>
    </xf>
    <xf numFmtId="0" fontId="34" fillId="2" borderId="10" xfId="0" applyFont="1" applyFill="1" applyBorder="1" applyAlignment="1">
      <alignment horizontal="left" vertical="center" wrapText="1"/>
    </xf>
    <xf numFmtId="0" fontId="4" fillId="8" borderId="1" xfId="0" applyFont="1" applyFill="1" applyBorder="1" applyAlignment="1">
      <alignment horizontal="left" wrapText="1" indent="15"/>
    </xf>
    <xf numFmtId="3" fontId="4" fillId="8" borderId="1" xfId="0" applyNumberFormat="1" applyFont="1" applyFill="1" applyBorder="1" applyAlignment="1">
      <alignment horizontal="right" wrapText="1" indent="15"/>
    </xf>
    <xf numFmtId="0" fontId="4" fillId="8" borderId="2" xfId="0" applyFont="1" applyFill="1" applyBorder="1" applyAlignment="1">
      <alignment horizontal="left" wrapText="1" indent="15"/>
    </xf>
    <xf numFmtId="0" fontId="4" fillId="9" borderId="1" xfId="0" applyFont="1" applyFill="1" applyBorder="1" applyAlignment="1">
      <alignment horizontal="left" wrapText="1" indent="15"/>
    </xf>
    <xf numFmtId="3" fontId="4" fillId="9" borderId="1" xfId="0" applyNumberFormat="1" applyFont="1" applyFill="1" applyBorder="1" applyAlignment="1">
      <alignment horizontal="right" wrapText="1" indent="15"/>
    </xf>
    <xf numFmtId="0" fontId="4" fillId="9" borderId="2" xfId="0" applyFont="1" applyFill="1" applyBorder="1" applyAlignment="1">
      <alignment horizontal="left" wrapText="1" indent="15"/>
    </xf>
    <xf numFmtId="0" fontId="4" fillId="10" borderId="1" xfId="0" applyFont="1" applyFill="1" applyBorder="1" applyAlignment="1">
      <alignment horizontal="left" wrapText="1" indent="15"/>
    </xf>
    <xf numFmtId="3" fontId="4" fillId="10" borderId="1" xfId="0" applyNumberFormat="1" applyFont="1" applyFill="1" applyBorder="1" applyAlignment="1">
      <alignment horizontal="right" wrapText="1" indent="15"/>
    </xf>
    <xf numFmtId="0" fontId="4" fillId="10" borderId="2" xfId="0" applyFont="1" applyFill="1" applyBorder="1" applyAlignment="1">
      <alignment horizontal="left" wrapText="1" indent="15"/>
    </xf>
    <xf numFmtId="0" fontId="4" fillId="0" borderId="1" xfId="0" applyFont="1" applyBorder="1" applyAlignment="1">
      <alignment horizontal="left" wrapText="1" indent="15"/>
    </xf>
    <xf numFmtId="3" fontId="4" fillId="0" borderId="1" xfId="0" applyNumberFormat="1" applyFont="1" applyBorder="1" applyAlignment="1">
      <alignment horizontal="right" wrapText="1" indent="15"/>
    </xf>
    <xf numFmtId="0" fontId="4" fillId="0" borderId="2" xfId="0" applyFont="1" applyBorder="1" applyAlignment="1">
      <alignment horizontal="left" wrapText="1" indent="15"/>
    </xf>
    <xf numFmtId="0" fontId="19" fillId="0" borderId="0" xfId="0" applyFont="1" applyAlignment="1">
      <alignment horizontal="left" vertical="center" indent="2"/>
    </xf>
    <xf numFmtId="0" fontId="19" fillId="0" borderId="0" xfId="0" applyFont="1" applyAlignment="1">
      <alignment horizontal="left" vertical="center" indent="1"/>
    </xf>
    <xf numFmtId="0" fontId="23" fillId="0" borderId="0" xfId="0" applyFont="1" applyAlignment="1">
      <alignment horizontal="left" vertical="center" indent="2"/>
    </xf>
    <xf numFmtId="0" fontId="14" fillId="0" borderId="0" xfId="0" applyFont="1" applyAlignment="1">
      <alignment horizontal="left" vertical="center" indent="2"/>
    </xf>
    <xf numFmtId="0" fontId="23" fillId="0" borderId="0" xfId="0" applyFont="1" applyAlignment="1">
      <alignment horizontal="left" vertical="center" indent="1"/>
    </xf>
    <xf numFmtId="0" fontId="20" fillId="0" borderId="0" xfId="0" applyFont="1" applyAlignment="1">
      <alignment horizontal="left" vertical="center" indent="1"/>
    </xf>
    <xf numFmtId="0" fontId="24" fillId="0" borderId="0" xfId="0" applyFont="1" applyAlignment="1">
      <alignment horizontal="left" vertical="center" indent="5"/>
    </xf>
    <xf numFmtId="0" fontId="19"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26" fillId="0" borderId="0" xfId="0" applyFont="1" applyAlignment="1">
      <alignment vertical="center"/>
    </xf>
    <xf numFmtId="0" fontId="0" fillId="0" borderId="0" xfId="0" quotePrefix="1"/>
    <xf numFmtId="0" fontId="2" fillId="2" borderId="5" xfId="0" applyFont="1" applyFill="1" applyBorder="1" applyAlignment="1">
      <alignment horizontal="center" wrapText="1"/>
    </xf>
    <xf numFmtId="0" fontId="2" fillId="2" borderId="5" xfId="0" applyFont="1" applyFill="1" applyBorder="1" applyAlignment="1">
      <alignment horizontal="left" vertical="center" wrapText="1" indent="15"/>
    </xf>
    <xf numFmtId="0" fontId="0" fillId="0" borderId="1" xfId="0" applyBorder="1"/>
    <xf numFmtId="0" fontId="38" fillId="0" borderId="1" xfId="0" applyFont="1" applyBorder="1" applyAlignment="1">
      <alignment horizontal="center" vertical="center"/>
    </xf>
    <xf numFmtId="0" fontId="38" fillId="0" borderId="1" xfId="0" applyFont="1" applyBorder="1" applyAlignment="1">
      <alignment horizontal="center"/>
    </xf>
    <xf numFmtId="0" fontId="39" fillId="0" borderId="1" xfId="0" applyFont="1" applyBorder="1" applyAlignment="1">
      <alignment horizontal="center"/>
    </xf>
    <xf numFmtId="0" fontId="0" fillId="0" borderId="2" xfId="0" applyBorder="1"/>
    <xf numFmtId="0" fontId="0" fillId="0" borderId="14" xfId="0" applyBorder="1" applyAlignment="1">
      <alignment wrapText="1"/>
    </xf>
    <xf numFmtId="0" fontId="0" fillId="0" borderId="14" xfId="0" applyBorder="1"/>
    <xf numFmtId="0" fontId="0" fillId="0" borderId="3" xfId="0" applyBorder="1"/>
    <xf numFmtId="0" fontId="36" fillId="0" borderId="14" xfId="0" applyFont="1" applyBorder="1" applyAlignment="1">
      <alignment horizontal="left" indent="20"/>
    </xf>
    <xf numFmtId="0" fontId="35" fillId="0" borderId="2" xfId="0" applyFont="1" applyBorder="1" applyAlignment="1">
      <alignment horizontal="left" indent="10"/>
    </xf>
    <xf numFmtId="3" fontId="5" fillId="7" borderId="1" xfId="0" applyNumberFormat="1" applyFont="1" applyFill="1" applyBorder="1" applyAlignment="1">
      <alignment horizontal="right" vertical="center" wrapText="1"/>
    </xf>
    <xf numFmtId="0" fontId="8" fillId="7" borderId="1" xfId="0" applyFont="1" applyFill="1" applyBorder="1" applyAlignment="1">
      <alignment horizontal="left" vertical="center" wrapText="1"/>
    </xf>
    <xf numFmtId="0" fontId="30" fillId="8" borderId="7" xfId="0" applyFont="1" applyFill="1" applyBorder="1" applyAlignment="1">
      <alignment horizontal="center" vertical="center" textRotation="180"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3" fillId="9" borderId="2" xfId="0" applyFont="1" applyFill="1" applyBorder="1" applyAlignment="1">
      <alignment horizontal="left" vertical="top" wrapText="1"/>
    </xf>
    <xf numFmtId="0" fontId="0" fillId="9" borderId="3" xfId="0" applyFill="1" applyBorder="1" applyAlignment="1">
      <alignment horizontal="left" vertical="top" wrapText="1"/>
    </xf>
    <xf numFmtId="0" fontId="30" fillId="9" borderId="7" xfId="0" applyFont="1" applyFill="1" applyBorder="1" applyAlignment="1">
      <alignment horizontal="center" vertical="center" textRotation="180"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3" fillId="0" borderId="2" xfId="0" applyFont="1" applyBorder="1" applyAlignment="1">
      <alignment horizontal="left" vertical="top" wrapText="1"/>
    </xf>
    <xf numFmtId="0" fontId="0" fillId="0" borderId="3" xfId="0" applyBorder="1" applyAlignment="1">
      <alignment horizontal="left" vertical="top" wrapText="1"/>
    </xf>
    <xf numFmtId="0" fontId="30" fillId="0" borderId="7" xfId="0" applyFont="1" applyBorder="1" applyAlignment="1">
      <alignment horizontal="center" vertical="center" textRotation="180" wrapText="1"/>
    </xf>
    <xf numFmtId="0" fontId="30" fillId="0" borderId="12" xfId="0" applyFont="1" applyBorder="1" applyAlignment="1">
      <alignment horizontal="center" vertical="center" textRotation="180" wrapText="1"/>
    </xf>
    <xf numFmtId="0" fontId="30" fillId="0" borderId="10" xfId="0" applyFont="1" applyBorder="1" applyAlignment="1">
      <alignment horizontal="center" vertical="center" textRotation="180" wrapText="1"/>
    </xf>
    <xf numFmtId="0" fontId="3" fillId="10" borderId="2" xfId="0" applyFont="1" applyFill="1" applyBorder="1" applyAlignment="1">
      <alignment horizontal="left" vertical="top" wrapText="1"/>
    </xf>
    <xf numFmtId="0" fontId="0" fillId="10" borderId="3" xfId="0" applyFill="1" applyBorder="1" applyAlignment="1">
      <alignment horizontal="left" vertical="top" wrapText="1"/>
    </xf>
    <xf numFmtId="0" fontId="30" fillId="10" borderId="7" xfId="0" applyFont="1" applyFill="1" applyBorder="1" applyAlignment="1">
      <alignment horizontal="center" vertical="center" textRotation="180" wrapText="1"/>
    </xf>
    <xf numFmtId="0" fontId="30" fillId="10" borderId="12" xfId="0" applyFont="1" applyFill="1" applyBorder="1" applyAlignment="1">
      <alignment horizontal="center" vertical="center" textRotation="180" wrapText="1"/>
    </xf>
    <xf numFmtId="0" fontId="30" fillId="10" borderId="10" xfId="0" applyFont="1" applyFill="1" applyBorder="1" applyAlignment="1">
      <alignment horizontal="center" vertical="center" textRotation="180" wrapText="1"/>
    </xf>
    <xf numFmtId="0" fontId="3" fillId="8" borderId="2" xfId="0" applyFont="1" applyFill="1" applyBorder="1" applyAlignment="1">
      <alignment horizontal="left" vertical="top" wrapText="1"/>
    </xf>
    <xf numFmtId="0" fontId="0" fillId="8" borderId="3" xfId="0" applyFill="1" applyBorder="1" applyAlignment="1">
      <alignment horizontal="left" vertical="top" wrapText="1"/>
    </xf>
    <xf numFmtId="0" fontId="32" fillId="2" borderId="8" xfId="0" applyFont="1" applyFill="1" applyBorder="1" applyAlignment="1">
      <alignment horizontal="center" wrapText="1"/>
    </xf>
    <xf numFmtId="0" fontId="33" fillId="0" borderId="7" xfId="0" applyFont="1" applyBorder="1" applyAlignment="1">
      <alignment horizontal="center" wrapText="1"/>
    </xf>
    <xf numFmtId="0" fontId="32" fillId="2" borderId="13" xfId="0" applyFont="1" applyFill="1" applyBorder="1" applyAlignment="1">
      <alignment horizontal="center" wrapText="1"/>
    </xf>
    <xf numFmtId="0" fontId="33" fillId="0" borderId="12" xfId="0" applyFont="1" applyBorder="1" applyAlignment="1">
      <alignment horizontal="center" wrapText="1"/>
    </xf>
    <xf numFmtId="0" fontId="30" fillId="5" borderId="7" xfId="0" applyFont="1" applyFill="1" applyBorder="1" applyAlignment="1">
      <alignment horizontal="center" vertical="center" textRotation="180"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3" fillId="7" borderId="2" xfId="0" applyFont="1" applyFill="1" applyBorder="1" applyAlignment="1">
      <alignment horizontal="left" vertical="top" wrapText="1"/>
    </xf>
    <xf numFmtId="0" fontId="0" fillId="7" borderId="3" xfId="0" applyFill="1" applyBorder="1" applyAlignment="1">
      <alignment horizontal="left" vertical="top" wrapText="1"/>
    </xf>
    <xf numFmtId="0" fontId="30" fillId="7" borderId="7" xfId="0" applyFont="1" applyFill="1" applyBorder="1" applyAlignment="1">
      <alignment horizontal="center" vertical="center" textRotation="180"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6" borderId="2" xfId="0" applyFont="1" applyFill="1" applyBorder="1" applyAlignment="1">
      <alignment horizontal="left" vertical="top" wrapText="1"/>
    </xf>
    <xf numFmtId="0" fontId="0" fillId="6" borderId="3" xfId="0" applyFill="1" applyBorder="1" applyAlignment="1">
      <alignment horizontal="left" vertical="top" wrapText="1"/>
    </xf>
    <xf numFmtId="0" fontId="30" fillId="6" borderId="7" xfId="0" applyFont="1" applyFill="1" applyBorder="1" applyAlignment="1">
      <alignment horizontal="center" vertical="center" textRotation="180"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3" fillId="3" borderId="2" xfId="0" applyFont="1" applyFill="1" applyBorder="1" applyAlignment="1">
      <alignment horizontal="left" wrapText="1"/>
    </xf>
    <xf numFmtId="0" fontId="0" fillId="0" borderId="3" xfId="0" applyBorder="1" applyAlignment="1">
      <alignment horizontal="left" wrapText="1"/>
    </xf>
    <xf numFmtId="0" fontId="3"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30" fillId="3" borderId="7" xfId="0" applyFont="1" applyFill="1" applyBorder="1" applyAlignment="1">
      <alignment horizontal="center" vertical="center" textRotation="180"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1" fillId="0" borderId="1" xfId="0" applyFont="1" applyBorder="1" applyAlignment="1">
      <alignment horizontal="center" vertical="center" wrapText="1"/>
    </xf>
  </cellXfs>
  <cellStyles count="2">
    <cellStyle name="Hyperlink" xfId="1" builtinId="8"/>
    <cellStyle name="Normal" xfId="0" builtinId="0"/>
  </cellStyles>
  <dxfs count="1">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1F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otar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8E8D-E4ED-45D6-B715-81C44C81142B}">
  <sheetPr>
    <pageSetUpPr fitToPage="1"/>
  </sheetPr>
  <dimension ref="A1:I8"/>
  <sheetViews>
    <sheetView showGridLines="0" zoomScaleNormal="100" workbookViewId="0">
      <selection activeCell="K6" sqref="K6"/>
    </sheetView>
  </sheetViews>
  <sheetFormatPr defaultRowHeight="14.5" x14ac:dyDescent="0.35"/>
  <cols>
    <col min="1" max="1" width="25.1796875" customWidth="1"/>
    <col min="2" max="2" width="34.1796875" customWidth="1"/>
  </cols>
  <sheetData>
    <row r="1" spans="1:9" ht="20" x14ac:dyDescent="0.4">
      <c r="A1" s="74" t="s">
        <v>248</v>
      </c>
      <c r="B1" s="73"/>
      <c r="C1" s="73"/>
      <c r="D1" s="73"/>
      <c r="E1" s="73"/>
      <c r="F1" s="73"/>
      <c r="G1" s="71"/>
      <c r="H1" s="71"/>
      <c r="I1" s="72"/>
    </row>
    <row r="2" spans="1:9" ht="64.5" customHeight="1" x14ac:dyDescent="0.35">
      <c r="A2" s="123" t="s">
        <v>270</v>
      </c>
      <c r="B2" s="123"/>
      <c r="C2" s="123"/>
      <c r="D2" s="123"/>
      <c r="E2" s="123"/>
      <c r="F2" s="123"/>
      <c r="G2" s="123"/>
      <c r="H2" s="123"/>
      <c r="I2" s="123"/>
    </row>
    <row r="3" spans="1:9" ht="18" x14ac:dyDescent="0.4">
      <c r="A3" s="66" t="s">
        <v>244</v>
      </c>
      <c r="B3" s="67" t="s">
        <v>4</v>
      </c>
      <c r="C3" s="69"/>
      <c r="D3" s="70"/>
      <c r="E3" s="71"/>
      <c r="F3" s="71"/>
      <c r="G3" s="71"/>
      <c r="H3" s="71"/>
      <c r="I3" s="72"/>
    </row>
    <row r="4" spans="1:9" ht="17.5" x14ac:dyDescent="0.35">
      <c r="A4" s="68" t="s">
        <v>245</v>
      </c>
      <c r="B4" s="68" t="s">
        <v>249</v>
      </c>
      <c r="C4" s="69"/>
      <c r="D4" s="71"/>
      <c r="E4" s="71"/>
      <c r="F4" s="71"/>
      <c r="G4" s="71"/>
      <c r="H4" s="71"/>
      <c r="I4" s="72"/>
    </row>
    <row r="5" spans="1:9" ht="17.5" x14ac:dyDescent="0.35">
      <c r="A5" s="68" t="s">
        <v>246</v>
      </c>
      <c r="B5" s="68" t="s">
        <v>250</v>
      </c>
      <c r="C5" s="69"/>
      <c r="D5" s="71"/>
      <c r="E5" s="71"/>
      <c r="F5" s="71"/>
      <c r="G5" s="71"/>
      <c r="H5" s="71"/>
      <c r="I5" s="72"/>
    </row>
    <row r="6" spans="1:9" ht="17.5" x14ac:dyDescent="0.35">
      <c r="A6" s="68" t="s">
        <v>247</v>
      </c>
      <c r="B6" s="68" t="s">
        <v>251</v>
      </c>
      <c r="C6" s="69"/>
      <c r="D6" s="71"/>
      <c r="E6" s="71"/>
      <c r="F6" s="71"/>
      <c r="G6" s="71"/>
      <c r="H6" s="71"/>
      <c r="I6" s="72"/>
    </row>
    <row r="7" spans="1:9" ht="17.5" x14ac:dyDescent="0.35">
      <c r="A7" s="68" t="s">
        <v>13</v>
      </c>
      <c r="B7" s="68" t="s">
        <v>252</v>
      </c>
      <c r="C7" s="69"/>
      <c r="D7" s="71"/>
      <c r="E7" s="71"/>
      <c r="F7" s="71"/>
      <c r="G7" s="71"/>
      <c r="H7" s="71"/>
      <c r="I7" s="72"/>
    </row>
    <row r="8" spans="1:9" x14ac:dyDescent="0.35">
      <c r="A8" s="65"/>
      <c r="B8" s="65"/>
      <c r="C8" s="69"/>
      <c r="D8" s="71"/>
      <c r="E8" s="71"/>
      <c r="F8" s="71"/>
      <c r="G8" s="71"/>
      <c r="H8" s="71"/>
      <c r="I8" s="72"/>
    </row>
  </sheetData>
  <mergeCells count="1">
    <mergeCell ref="A2:I2"/>
  </mergeCells>
  <pageMargins left="0.25" right="0.25" top="0.25" bottom="0.2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574F-4173-4755-9B93-41E8EF8DF917}">
  <dimension ref="A1:K140"/>
  <sheetViews>
    <sheetView showGridLines="0" tabSelected="1" zoomScale="80" zoomScaleNormal="80" workbookViewId="0">
      <pane ySplit="3" topLeftCell="A4" activePane="bottomLeft" state="frozen"/>
      <selection pane="bottomLeft" activeCell="H8" sqref="H8"/>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97"/>
      <c r="B1" s="98"/>
      <c r="C1" s="22"/>
      <c r="D1" s="22"/>
      <c r="E1" s="22"/>
      <c r="F1" s="22"/>
      <c r="G1" s="22"/>
      <c r="H1" s="22"/>
      <c r="I1" s="23"/>
      <c r="J1" s="17"/>
    </row>
    <row r="2" spans="1:11" ht="20.149999999999999" customHeight="1" thickBot="1" x14ac:dyDescent="0.45">
      <c r="A2" s="99" t="s">
        <v>131</v>
      </c>
      <c r="B2" s="100"/>
      <c r="C2" s="63" t="s">
        <v>156</v>
      </c>
      <c r="D2" s="63" t="s">
        <v>0</v>
      </c>
      <c r="E2" s="63" t="s">
        <v>1</v>
      </c>
      <c r="F2" s="63" t="s">
        <v>2</v>
      </c>
      <c r="G2" s="63" t="s">
        <v>3</v>
      </c>
      <c r="H2" s="63" t="s">
        <v>4</v>
      </c>
      <c r="I2" s="63" t="s">
        <v>5</v>
      </c>
      <c r="J2" s="64"/>
      <c r="K2">
        <v>10000</v>
      </c>
    </row>
    <row r="3" spans="1:11" ht="20.149999999999999" customHeight="1" thickTop="1" thickBot="1" x14ac:dyDescent="0.4">
      <c r="A3" s="114"/>
      <c r="B3" s="115"/>
      <c r="C3" s="21" t="s">
        <v>4</v>
      </c>
      <c r="D3" s="19"/>
      <c r="E3" s="19"/>
      <c r="F3" s="19"/>
      <c r="G3" s="18"/>
      <c r="H3" s="37">
        <f>SUMIFS(H5:H970,B5:B970,"TOTAL")</f>
        <v>40</v>
      </c>
      <c r="I3" s="38" t="str">
        <f>"Running Total"&amp;VLOOKUP(H3,'2026 District Achievement Award'!$M$6:$N$10,2,TRUE)</f>
        <v>Running Total</v>
      </c>
      <c r="J3" s="20"/>
      <c r="K3">
        <v>10000</v>
      </c>
    </row>
    <row r="4" spans="1:11" ht="34" customHeight="1" thickTop="1" x14ac:dyDescent="0.35">
      <c r="A4" s="116" t="s">
        <v>132</v>
      </c>
      <c r="B4" s="117"/>
      <c r="C4" s="1"/>
      <c r="D4" s="1"/>
      <c r="E4" s="1"/>
      <c r="F4" s="1"/>
      <c r="G4" s="1"/>
      <c r="H4" s="30"/>
      <c r="I4" s="16"/>
      <c r="J4" s="120" t="s">
        <v>155</v>
      </c>
    </row>
    <row r="5" spans="1:11" ht="45" customHeight="1" x14ac:dyDescent="0.35">
      <c r="A5" s="15" t="s">
        <v>133</v>
      </c>
      <c r="B5" s="76" t="s">
        <v>134</v>
      </c>
      <c r="C5" s="2">
        <v>20</v>
      </c>
      <c r="D5" s="3"/>
      <c r="E5" s="3"/>
      <c r="F5" s="3"/>
      <c r="G5" s="3"/>
      <c r="H5" s="75">
        <v>40</v>
      </c>
      <c r="I5" s="4"/>
      <c r="J5" s="121"/>
      <c r="K5">
        <f>C5</f>
        <v>20</v>
      </c>
    </row>
    <row r="6" spans="1:11" ht="45" customHeight="1" x14ac:dyDescent="0.35">
      <c r="A6" s="15"/>
      <c r="B6" s="5" t="s">
        <v>135</v>
      </c>
      <c r="C6" s="2">
        <v>20</v>
      </c>
      <c r="D6" s="3"/>
      <c r="E6" s="3"/>
      <c r="F6" s="3"/>
      <c r="G6" s="3"/>
      <c r="H6" s="24"/>
      <c r="I6" s="4"/>
      <c r="J6" s="121"/>
      <c r="K6">
        <f t="shared" ref="K6:K69" si="0">C6</f>
        <v>20</v>
      </c>
    </row>
    <row r="7" spans="1:11" ht="54" customHeight="1" x14ac:dyDescent="0.35">
      <c r="A7" s="15"/>
      <c r="B7" s="5" t="s">
        <v>136</v>
      </c>
      <c r="C7" s="2">
        <v>20</v>
      </c>
      <c r="D7" s="3"/>
      <c r="E7" s="3"/>
      <c r="F7" s="3"/>
      <c r="G7" s="3"/>
      <c r="H7" s="24"/>
      <c r="I7" s="4"/>
      <c r="J7" s="121"/>
      <c r="K7">
        <f t="shared" si="0"/>
        <v>20</v>
      </c>
    </row>
    <row r="8" spans="1:11" ht="54" customHeight="1" x14ac:dyDescent="0.35">
      <c r="A8" s="15"/>
      <c r="B8" s="5" t="s">
        <v>137</v>
      </c>
      <c r="C8" s="2">
        <v>20</v>
      </c>
      <c r="D8" s="3"/>
      <c r="E8" s="3"/>
      <c r="F8" s="3"/>
      <c r="G8" s="3"/>
      <c r="H8" s="24"/>
      <c r="I8" s="4"/>
      <c r="J8" s="121"/>
      <c r="K8">
        <f t="shared" si="0"/>
        <v>20</v>
      </c>
    </row>
    <row r="9" spans="1:11" ht="63" customHeight="1" x14ac:dyDescent="0.35">
      <c r="A9" s="15"/>
      <c r="B9" s="5" t="s">
        <v>255</v>
      </c>
      <c r="C9" s="2">
        <v>20</v>
      </c>
      <c r="D9" s="3"/>
      <c r="E9" s="3"/>
      <c r="F9" s="3"/>
      <c r="G9" s="3"/>
      <c r="H9" s="24"/>
      <c r="I9" s="4"/>
      <c r="J9" s="121"/>
      <c r="K9">
        <f t="shared" si="0"/>
        <v>20</v>
      </c>
    </row>
    <row r="10" spans="1:11" ht="54" customHeight="1" x14ac:dyDescent="0.35">
      <c r="A10" s="15"/>
      <c r="B10" s="5" t="s">
        <v>139</v>
      </c>
      <c r="C10" s="2">
        <v>15</v>
      </c>
      <c r="D10" s="3"/>
      <c r="E10" s="3"/>
      <c r="F10" s="3"/>
      <c r="G10" s="3"/>
      <c r="H10" s="24"/>
      <c r="I10" s="4"/>
      <c r="J10" s="121"/>
      <c r="K10">
        <f t="shared" si="0"/>
        <v>15</v>
      </c>
    </row>
    <row r="11" spans="1:11" ht="45" customHeight="1" x14ac:dyDescent="0.35">
      <c r="A11" s="15" t="s">
        <v>133</v>
      </c>
      <c r="B11" s="76" t="s">
        <v>138</v>
      </c>
      <c r="C11" s="2">
        <v>10</v>
      </c>
      <c r="D11" s="3"/>
      <c r="E11" s="3"/>
      <c r="F11" s="3"/>
      <c r="G11" s="3"/>
      <c r="H11" s="75"/>
      <c r="I11" s="4"/>
      <c r="J11" s="121"/>
      <c r="K11">
        <f t="shared" si="0"/>
        <v>10</v>
      </c>
    </row>
    <row r="12" spans="1:11" ht="45" customHeight="1" x14ac:dyDescent="0.35">
      <c r="A12" s="15"/>
      <c r="B12" s="5" t="s">
        <v>140</v>
      </c>
      <c r="C12" s="2">
        <v>10</v>
      </c>
      <c r="D12" s="3"/>
      <c r="E12" s="3"/>
      <c r="F12" s="3"/>
      <c r="G12" s="3"/>
      <c r="H12" s="24"/>
      <c r="I12" s="4"/>
      <c r="J12" s="121"/>
      <c r="K12">
        <f t="shared" si="0"/>
        <v>10</v>
      </c>
    </row>
    <row r="13" spans="1:11" ht="54" customHeight="1" x14ac:dyDescent="0.35">
      <c r="A13" s="15"/>
      <c r="B13" s="5" t="s">
        <v>141</v>
      </c>
      <c r="C13" s="2">
        <v>10</v>
      </c>
      <c r="D13" s="3"/>
      <c r="E13" s="3"/>
      <c r="F13" s="3"/>
      <c r="G13" s="3"/>
      <c r="H13" s="24"/>
      <c r="I13" s="4"/>
      <c r="J13" s="121"/>
      <c r="K13">
        <f t="shared" si="0"/>
        <v>10</v>
      </c>
    </row>
    <row r="14" spans="1:11" ht="54" customHeight="1" x14ac:dyDescent="0.35">
      <c r="A14" s="15" t="s">
        <v>133</v>
      </c>
      <c r="B14" s="76" t="s">
        <v>253</v>
      </c>
      <c r="C14" s="2">
        <v>5</v>
      </c>
      <c r="D14" s="3"/>
      <c r="E14" s="3"/>
      <c r="F14" s="3"/>
      <c r="G14" s="3"/>
      <c r="H14" s="75"/>
      <c r="I14" s="4"/>
      <c r="J14" s="121"/>
      <c r="K14">
        <f t="shared" si="0"/>
        <v>5</v>
      </c>
    </row>
    <row r="15" spans="1:11" ht="45" customHeight="1" x14ac:dyDescent="0.35">
      <c r="A15" s="15" t="s">
        <v>133</v>
      </c>
      <c r="B15" s="76" t="s">
        <v>142</v>
      </c>
      <c r="C15" s="2">
        <v>5</v>
      </c>
      <c r="D15" s="3"/>
      <c r="E15" s="3"/>
      <c r="F15" s="3"/>
      <c r="G15" s="3"/>
      <c r="H15" s="75"/>
      <c r="I15" s="4"/>
      <c r="J15" s="121"/>
      <c r="K15">
        <f t="shared" si="0"/>
        <v>5</v>
      </c>
    </row>
    <row r="16" spans="1:11" ht="45" customHeight="1" x14ac:dyDescent="0.35">
      <c r="A16" s="15"/>
      <c r="B16" s="5" t="s">
        <v>143</v>
      </c>
      <c r="C16" s="2">
        <v>5</v>
      </c>
      <c r="D16" s="3"/>
      <c r="E16" s="3"/>
      <c r="F16" s="3"/>
      <c r="G16" s="3"/>
      <c r="H16" s="24"/>
      <c r="I16" s="4"/>
      <c r="J16" s="121"/>
      <c r="K16">
        <v>15</v>
      </c>
    </row>
    <row r="17" spans="1:11" ht="54" customHeight="1" x14ac:dyDescent="0.35">
      <c r="A17" s="15"/>
      <c r="B17" s="5" t="s">
        <v>144</v>
      </c>
      <c r="C17" s="2">
        <v>5</v>
      </c>
      <c r="D17" s="3"/>
      <c r="E17" s="3"/>
      <c r="F17" s="3"/>
      <c r="G17" s="3"/>
      <c r="H17" s="24"/>
      <c r="I17" s="4"/>
      <c r="J17" s="121"/>
      <c r="K17">
        <f t="shared" si="0"/>
        <v>5</v>
      </c>
    </row>
    <row r="18" spans="1:11" ht="45" customHeight="1" x14ac:dyDescent="0.35">
      <c r="A18" s="15"/>
      <c r="B18" s="5" t="s">
        <v>145</v>
      </c>
      <c r="C18" s="2">
        <v>5</v>
      </c>
      <c r="D18" s="3"/>
      <c r="E18" s="3"/>
      <c r="F18" s="3"/>
      <c r="G18" s="3"/>
      <c r="H18" s="24"/>
      <c r="I18" s="4"/>
      <c r="J18" s="121"/>
      <c r="K18">
        <f t="shared" si="0"/>
        <v>5</v>
      </c>
    </row>
    <row r="19" spans="1:11" ht="45" customHeight="1" x14ac:dyDescent="0.35">
      <c r="A19" s="15"/>
      <c r="B19" s="5" t="s">
        <v>146</v>
      </c>
      <c r="C19" s="2">
        <v>5</v>
      </c>
      <c r="D19" s="3"/>
      <c r="E19" s="3"/>
      <c r="F19" s="3"/>
      <c r="G19" s="3"/>
      <c r="H19" s="24"/>
      <c r="I19" s="4"/>
      <c r="J19" s="121"/>
      <c r="K19">
        <v>10</v>
      </c>
    </row>
    <row r="20" spans="1:11" ht="45" customHeight="1" x14ac:dyDescent="0.35">
      <c r="A20" s="15"/>
      <c r="B20" s="5" t="s">
        <v>147</v>
      </c>
      <c r="C20" s="2">
        <v>5</v>
      </c>
      <c r="D20" s="3"/>
      <c r="E20" s="3"/>
      <c r="F20" s="3"/>
      <c r="G20" s="3"/>
      <c r="H20" s="24"/>
      <c r="I20" s="4"/>
      <c r="J20" s="121"/>
      <c r="K20">
        <f t="shared" si="0"/>
        <v>5</v>
      </c>
    </row>
    <row r="21" spans="1:11" ht="72" customHeight="1" x14ac:dyDescent="0.35">
      <c r="A21" s="15"/>
      <c r="B21" s="5" t="s">
        <v>148</v>
      </c>
      <c r="C21" s="2">
        <v>5</v>
      </c>
      <c r="D21" s="3"/>
      <c r="E21" s="3"/>
      <c r="F21" s="3"/>
      <c r="G21" s="3"/>
      <c r="H21" s="24"/>
      <c r="I21" s="4"/>
      <c r="J21" s="121"/>
      <c r="K21">
        <f t="shared" si="0"/>
        <v>5</v>
      </c>
    </row>
    <row r="22" spans="1:11" ht="45" customHeight="1" x14ac:dyDescent="0.35">
      <c r="A22" s="15"/>
      <c r="B22" s="5" t="s">
        <v>149</v>
      </c>
      <c r="C22" s="2">
        <v>5</v>
      </c>
      <c r="D22" s="3"/>
      <c r="E22" s="3"/>
      <c r="F22" s="3"/>
      <c r="G22" s="3"/>
      <c r="H22" s="24"/>
      <c r="I22" s="4"/>
      <c r="J22" s="121"/>
      <c r="K22">
        <f t="shared" si="0"/>
        <v>5</v>
      </c>
    </row>
    <row r="23" spans="1:11" ht="45" customHeight="1" x14ac:dyDescent="0.35">
      <c r="A23" s="15" t="s">
        <v>133</v>
      </c>
      <c r="B23" s="76" t="s">
        <v>254</v>
      </c>
      <c r="C23" s="2">
        <v>2</v>
      </c>
      <c r="D23" s="3"/>
      <c r="E23" s="3"/>
      <c r="F23" s="3"/>
      <c r="G23" s="3"/>
      <c r="H23" s="75"/>
      <c r="I23" s="4"/>
      <c r="J23" s="121"/>
      <c r="K23">
        <f t="shared" si="0"/>
        <v>2</v>
      </c>
    </row>
    <row r="24" spans="1:11" ht="45" customHeight="1" x14ac:dyDescent="0.35">
      <c r="A24" s="15"/>
      <c r="B24" s="5" t="s">
        <v>150</v>
      </c>
      <c r="C24" s="2">
        <v>2</v>
      </c>
      <c r="D24" s="3"/>
      <c r="E24" s="3"/>
      <c r="F24" s="3"/>
      <c r="G24" s="3"/>
      <c r="H24" s="24"/>
      <c r="I24" s="4"/>
      <c r="J24" s="121"/>
      <c r="K24">
        <v>10000</v>
      </c>
    </row>
    <row r="25" spans="1:11" ht="63" customHeight="1" x14ac:dyDescent="0.35">
      <c r="A25" s="15"/>
      <c r="B25" s="5" t="s">
        <v>151</v>
      </c>
      <c r="C25" s="2">
        <v>2</v>
      </c>
      <c r="D25" s="3"/>
      <c r="E25" s="3"/>
      <c r="F25" s="3"/>
      <c r="G25" s="3"/>
      <c r="H25" s="24"/>
      <c r="I25" s="4"/>
      <c r="J25" s="121"/>
      <c r="K25">
        <v>10000</v>
      </c>
    </row>
    <row r="26" spans="1:11" ht="45" customHeight="1" x14ac:dyDescent="0.35">
      <c r="A26" s="15"/>
      <c r="B26" s="5" t="s">
        <v>152</v>
      </c>
      <c r="C26" s="2">
        <v>2</v>
      </c>
      <c r="D26" s="3"/>
      <c r="E26" s="3"/>
      <c r="F26" s="3"/>
      <c r="G26" s="3"/>
      <c r="H26" s="24"/>
      <c r="I26" s="4"/>
      <c r="J26" s="121"/>
      <c r="K26">
        <f t="shared" si="0"/>
        <v>2</v>
      </c>
    </row>
    <row r="27" spans="1:11" ht="45" customHeight="1" x14ac:dyDescent="0.35">
      <c r="A27" s="15"/>
      <c r="B27" s="5" t="s">
        <v>153</v>
      </c>
      <c r="C27" s="2">
        <v>2</v>
      </c>
      <c r="D27" s="3"/>
      <c r="E27" s="3"/>
      <c r="F27" s="3"/>
      <c r="G27" s="3"/>
      <c r="H27" s="24"/>
      <c r="I27" s="4"/>
      <c r="J27" s="121"/>
      <c r="K27">
        <f t="shared" si="0"/>
        <v>2</v>
      </c>
    </row>
    <row r="28" spans="1:11" ht="20" customHeight="1" x14ac:dyDescent="0.35">
      <c r="B28" s="6" t="s">
        <v>6</v>
      </c>
      <c r="C28" s="3">
        <f>SUM(C5:C27)</f>
        <v>200</v>
      </c>
      <c r="D28" s="3"/>
      <c r="E28" s="3"/>
      <c r="F28" s="3"/>
      <c r="G28" s="3"/>
      <c r="H28" s="25">
        <f>SUM(H5:H27)</f>
        <v>40</v>
      </c>
      <c r="I28" s="7"/>
      <c r="J28" s="122"/>
      <c r="K28">
        <v>10000</v>
      </c>
    </row>
    <row r="29" spans="1:11" x14ac:dyDescent="0.35">
      <c r="B29" s="8"/>
      <c r="H29" s="26"/>
    </row>
    <row r="30" spans="1:11" x14ac:dyDescent="0.35">
      <c r="B30" s="8"/>
      <c r="H30" s="26"/>
    </row>
    <row r="31" spans="1:11" ht="34" customHeight="1" x14ac:dyDescent="0.35">
      <c r="A31" s="118" t="s">
        <v>154</v>
      </c>
      <c r="B31" s="119"/>
      <c r="C31" s="27"/>
      <c r="D31" s="27"/>
      <c r="E31" s="27"/>
      <c r="F31" s="27"/>
      <c r="G31" s="27"/>
      <c r="H31" s="28"/>
      <c r="I31" s="29"/>
      <c r="J31" s="101" t="s">
        <v>178</v>
      </c>
      <c r="K31">
        <f t="shared" si="0"/>
        <v>0</v>
      </c>
    </row>
    <row r="32" spans="1:11" ht="54" customHeight="1" x14ac:dyDescent="0.35">
      <c r="A32" s="15"/>
      <c r="B32" s="5" t="s">
        <v>157</v>
      </c>
      <c r="C32" s="2">
        <v>20</v>
      </c>
      <c r="D32" s="3"/>
      <c r="E32" s="3"/>
      <c r="F32" s="3"/>
      <c r="G32" s="3"/>
      <c r="H32" s="24"/>
      <c r="I32" s="4"/>
      <c r="J32" s="102"/>
      <c r="K32">
        <f t="shared" si="0"/>
        <v>20</v>
      </c>
    </row>
    <row r="33" spans="1:11" ht="45" customHeight="1" x14ac:dyDescent="0.35">
      <c r="A33" s="15"/>
      <c r="B33" s="5" t="s">
        <v>158</v>
      </c>
      <c r="C33" s="2">
        <v>20</v>
      </c>
      <c r="D33" s="3"/>
      <c r="E33" s="3"/>
      <c r="F33" s="3"/>
      <c r="G33" s="3"/>
      <c r="H33" s="24"/>
      <c r="I33" s="4"/>
      <c r="J33" s="102"/>
      <c r="K33">
        <f t="shared" si="0"/>
        <v>20</v>
      </c>
    </row>
    <row r="34" spans="1:11" ht="45" customHeight="1" x14ac:dyDescent="0.35">
      <c r="A34" s="15"/>
      <c r="B34" s="5" t="s">
        <v>159</v>
      </c>
      <c r="C34" s="2">
        <v>20</v>
      </c>
      <c r="D34" s="3"/>
      <c r="E34" s="3"/>
      <c r="F34" s="3"/>
      <c r="G34" s="3"/>
      <c r="H34" s="24"/>
      <c r="I34" s="4"/>
      <c r="J34" s="102"/>
      <c r="K34">
        <f t="shared" si="0"/>
        <v>20</v>
      </c>
    </row>
    <row r="35" spans="1:11" ht="54" customHeight="1" x14ac:dyDescent="0.35">
      <c r="A35" s="15"/>
      <c r="B35" s="5" t="s">
        <v>160</v>
      </c>
      <c r="C35" s="2">
        <v>15</v>
      </c>
      <c r="D35" s="3"/>
      <c r="E35" s="3"/>
      <c r="F35" s="3"/>
      <c r="G35" s="3"/>
      <c r="H35" s="24"/>
      <c r="I35" s="4"/>
      <c r="J35" s="102"/>
      <c r="K35">
        <f t="shared" si="0"/>
        <v>15</v>
      </c>
    </row>
    <row r="36" spans="1:11" ht="54" customHeight="1" x14ac:dyDescent="0.35">
      <c r="A36" s="15"/>
      <c r="B36" s="5" t="s">
        <v>161</v>
      </c>
      <c r="C36" s="2">
        <v>15</v>
      </c>
      <c r="D36" s="3"/>
      <c r="E36" s="3"/>
      <c r="F36" s="3"/>
      <c r="G36" s="3"/>
      <c r="H36" s="24"/>
      <c r="I36" s="4"/>
      <c r="J36" s="102"/>
      <c r="K36">
        <f t="shared" si="0"/>
        <v>15</v>
      </c>
    </row>
    <row r="37" spans="1:11" ht="54" customHeight="1" x14ac:dyDescent="0.35">
      <c r="A37" s="15" t="s">
        <v>133</v>
      </c>
      <c r="B37" s="76" t="s">
        <v>162</v>
      </c>
      <c r="C37" s="2">
        <v>10</v>
      </c>
      <c r="D37" s="3"/>
      <c r="E37" s="3"/>
      <c r="F37" s="3"/>
      <c r="G37" s="3"/>
      <c r="H37" s="75"/>
      <c r="I37" s="4"/>
      <c r="J37" s="102"/>
      <c r="K37">
        <f t="shared" si="0"/>
        <v>10</v>
      </c>
    </row>
    <row r="38" spans="1:11" ht="45" customHeight="1" x14ac:dyDescent="0.35">
      <c r="A38" s="15" t="s">
        <v>133</v>
      </c>
      <c r="B38" s="76" t="s">
        <v>163</v>
      </c>
      <c r="C38" s="2">
        <v>10</v>
      </c>
      <c r="D38" s="3"/>
      <c r="E38" s="3"/>
      <c r="F38" s="3"/>
      <c r="G38" s="3"/>
      <c r="H38" s="75"/>
      <c r="I38" s="4"/>
      <c r="J38" s="102"/>
      <c r="K38">
        <f t="shared" si="0"/>
        <v>10</v>
      </c>
    </row>
    <row r="39" spans="1:11" ht="54" customHeight="1" x14ac:dyDescent="0.35">
      <c r="A39" s="15"/>
      <c r="B39" s="5" t="s">
        <v>164</v>
      </c>
      <c r="C39" s="2">
        <v>10</v>
      </c>
      <c r="D39" s="3"/>
      <c r="E39" s="3"/>
      <c r="F39" s="3"/>
      <c r="G39" s="3"/>
      <c r="H39" s="24"/>
      <c r="I39" s="4"/>
      <c r="J39" s="102"/>
      <c r="K39">
        <f t="shared" si="0"/>
        <v>10</v>
      </c>
    </row>
    <row r="40" spans="1:11" ht="54" customHeight="1" x14ac:dyDescent="0.35">
      <c r="A40" s="15"/>
      <c r="B40" s="5" t="s">
        <v>165</v>
      </c>
      <c r="C40" s="2">
        <v>10</v>
      </c>
      <c r="D40" s="3"/>
      <c r="E40" s="3"/>
      <c r="F40" s="3"/>
      <c r="G40" s="3"/>
      <c r="H40" s="24"/>
      <c r="I40" s="4"/>
      <c r="J40" s="102"/>
      <c r="K40">
        <v>10000</v>
      </c>
    </row>
    <row r="41" spans="1:11" ht="36" customHeight="1" x14ac:dyDescent="0.35">
      <c r="A41" s="15"/>
      <c r="B41" s="5" t="s">
        <v>166</v>
      </c>
      <c r="C41" s="2">
        <v>10</v>
      </c>
      <c r="D41" s="3"/>
      <c r="E41" s="3"/>
      <c r="F41" s="3"/>
      <c r="G41" s="3"/>
      <c r="H41" s="24"/>
      <c r="I41" s="4"/>
      <c r="J41" s="102"/>
      <c r="K41">
        <f t="shared" si="0"/>
        <v>10</v>
      </c>
    </row>
    <row r="42" spans="1:11" ht="45" customHeight="1" x14ac:dyDescent="0.35">
      <c r="A42" s="15"/>
      <c r="B42" s="5" t="s">
        <v>167</v>
      </c>
      <c r="C42" s="2">
        <v>10</v>
      </c>
      <c r="D42" s="3"/>
      <c r="E42" s="3"/>
      <c r="F42" s="3"/>
      <c r="G42" s="3"/>
      <c r="H42" s="24"/>
      <c r="I42" s="4"/>
      <c r="J42" s="102"/>
      <c r="K42">
        <f t="shared" si="0"/>
        <v>10</v>
      </c>
    </row>
    <row r="43" spans="1:11" ht="45" customHeight="1" x14ac:dyDescent="0.35">
      <c r="A43" s="15" t="s">
        <v>133</v>
      </c>
      <c r="B43" s="76" t="s">
        <v>256</v>
      </c>
      <c r="C43" s="2">
        <v>5</v>
      </c>
      <c r="D43" s="3"/>
      <c r="E43" s="3"/>
      <c r="F43" s="3"/>
      <c r="G43" s="3"/>
      <c r="H43" s="75"/>
      <c r="I43" s="4"/>
      <c r="J43" s="102"/>
      <c r="K43">
        <f t="shared" si="0"/>
        <v>5</v>
      </c>
    </row>
    <row r="44" spans="1:11" ht="45" customHeight="1" x14ac:dyDescent="0.35">
      <c r="A44" s="15" t="s">
        <v>133</v>
      </c>
      <c r="B44" s="76" t="s">
        <v>168</v>
      </c>
      <c r="C44" s="2">
        <v>5</v>
      </c>
      <c r="D44" s="3"/>
      <c r="E44" s="3"/>
      <c r="F44" s="3"/>
      <c r="G44" s="3"/>
      <c r="H44" s="75"/>
      <c r="I44" s="4"/>
      <c r="J44" s="102"/>
      <c r="K44">
        <f t="shared" si="0"/>
        <v>5</v>
      </c>
    </row>
    <row r="45" spans="1:11" ht="63" customHeight="1" x14ac:dyDescent="0.35">
      <c r="A45" s="15"/>
      <c r="B45" s="5" t="s">
        <v>169</v>
      </c>
      <c r="C45" s="2">
        <v>5</v>
      </c>
      <c r="D45" s="3"/>
      <c r="E45" s="3"/>
      <c r="F45" s="3"/>
      <c r="G45" s="3"/>
      <c r="H45" s="24"/>
      <c r="I45" s="4"/>
      <c r="J45" s="102"/>
      <c r="K45">
        <f t="shared" si="0"/>
        <v>5</v>
      </c>
    </row>
    <row r="46" spans="1:11" ht="45" customHeight="1" x14ac:dyDescent="0.35">
      <c r="A46" s="15"/>
      <c r="B46" s="5" t="s">
        <v>170</v>
      </c>
      <c r="C46" s="2">
        <v>5</v>
      </c>
      <c r="D46" s="3"/>
      <c r="E46" s="3"/>
      <c r="F46" s="3"/>
      <c r="G46" s="3"/>
      <c r="H46" s="24"/>
      <c r="I46" s="4"/>
      <c r="J46" s="102"/>
      <c r="K46">
        <f t="shared" si="0"/>
        <v>5</v>
      </c>
    </row>
    <row r="47" spans="1:11" ht="36" customHeight="1" x14ac:dyDescent="0.35">
      <c r="A47" s="15"/>
      <c r="B47" s="5" t="s">
        <v>171</v>
      </c>
      <c r="C47" s="2">
        <v>5</v>
      </c>
      <c r="D47" s="3"/>
      <c r="E47" s="3"/>
      <c r="F47" s="3"/>
      <c r="G47" s="3"/>
      <c r="H47" s="24"/>
      <c r="I47" s="4"/>
      <c r="J47" s="102"/>
      <c r="K47">
        <f t="shared" si="0"/>
        <v>5</v>
      </c>
    </row>
    <row r="48" spans="1:11" ht="63" customHeight="1" x14ac:dyDescent="0.35">
      <c r="A48" s="15"/>
      <c r="B48" s="5" t="s">
        <v>172</v>
      </c>
      <c r="C48" s="2">
        <v>5</v>
      </c>
      <c r="D48" s="3"/>
      <c r="E48" s="3"/>
      <c r="F48" s="3"/>
      <c r="G48" s="3"/>
      <c r="H48" s="24"/>
      <c r="I48" s="4"/>
      <c r="J48" s="102"/>
      <c r="K48">
        <f t="shared" si="0"/>
        <v>5</v>
      </c>
    </row>
    <row r="49" spans="1:11" ht="45" customHeight="1" x14ac:dyDescent="0.35">
      <c r="A49" s="15"/>
      <c r="B49" s="5" t="s">
        <v>173</v>
      </c>
      <c r="C49" s="2">
        <v>2</v>
      </c>
      <c r="D49" s="3"/>
      <c r="E49" s="3"/>
      <c r="F49" s="3"/>
      <c r="G49" s="3"/>
      <c r="H49" s="24"/>
      <c r="I49" s="4"/>
      <c r="J49" s="102"/>
      <c r="K49">
        <f t="shared" si="0"/>
        <v>2</v>
      </c>
    </row>
    <row r="50" spans="1:11" ht="45" customHeight="1" x14ac:dyDescent="0.35">
      <c r="A50" s="15"/>
      <c r="B50" s="5" t="s">
        <v>174</v>
      </c>
      <c r="C50" s="2">
        <v>2</v>
      </c>
      <c r="D50" s="3"/>
      <c r="E50" s="3"/>
      <c r="F50" s="3"/>
      <c r="G50" s="3"/>
      <c r="H50" s="24"/>
      <c r="I50" s="4"/>
      <c r="J50" s="102"/>
      <c r="K50">
        <f t="shared" si="0"/>
        <v>2</v>
      </c>
    </row>
    <row r="51" spans="1:11" ht="45" customHeight="1" x14ac:dyDescent="0.35">
      <c r="A51" s="15"/>
      <c r="B51" s="5" t="s">
        <v>175</v>
      </c>
      <c r="C51" s="2">
        <v>2</v>
      </c>
      <c r="D51" s="3"/>
      <c r="E51" s="3"/>
      <c r="F51" s="3"/>
      <c r="G51" s="3"/>
      <c r="H51" s="24"/>
      <c r="I51" s="4"/>
      <c r="J51" s="102"/>
      <c r="K51">
        <f t="shared" si="0"/>
        <v>2</v>
      </c>
    </row>
    <row r="52" spans="1:11" ht="36" customHeight="1" x14ac:dyDescent="0.35">
      <c r="A52" s="15"/>
      <c r="B52" s="5" t="s">
        <v>176</v>
      </c>
      <c r="C52" s="2">
        <v>2</v>
      </c>
      <c r="D52" s="3"/>
      <c r="E52" s="3"/>
      <c r="F52" s="3"/>
      <c r="G52" s="3"/>
      <c r="H52" s="24"/>
      <c r="I52" s="4"/>
      <c r="J52" s="102"/>
      <c r="K52">
        <f t="shared" si="0"/>
        <v>2</v>
      </c>
    </row>
    <row r="53" spans="1:11" ht="20" customHeight="1" x14ac:dyDescent="0.35">
      <c r="B53" s="6" t="s">
        <v>6</v>
      </c>
      <c r="C53" s="3">
        <f>SUM(C32:C52)</f>
        <v>188</v>
      </c>
      <c r="D53" s="3"/>
      <c r="E53" s="3"/>
      <c r="F53" s="3"/>
      <c r="G53" s="3"/>
      <c r="H53" s="25">
        <f>SUM(H32:H52)</f>
        <v>0</v>
      </c>
      <c r="I53" s="7"/>
      <c r="J53" s="103"/>
      <c r="K53">
        <v>10000</v>
      </c>
    </row>
    <row r="56" spans="1:11" ht="34" customHeight="1" x14ac:dyDescent="0.35">
      <c r="A56" s="109" t="s">
        <v>177</v>
      </c>
      <c r="B56" s="110"/>
      <c r="C56" s="31"/>
      <c r="D56" s="31"/>
      <c r="E56" s="31"/>
      <c r="F56" s="31"/>
      <c r="G56" s="31"/>
      <c r="H56" s="32"/>
      <c r="I56" s="33"/>
      <c r="J56" s="111" t="s">
        <v>187</v>
      </c>
      <c r="K56">
        <f t="shared" si="0"/>
        <v>0</v>
      </c>
    </row>
    <row r="57" spans="1:11" ht="36" customHeight="1" x14ac:dyDescent="0.35">
      <c r="A57" s="15"/>
      <c r="B57" s="5" t="s">
        <v>258</v>
      </c>
      <c r="C57" s="2">
        <v>20</v>
      </c>
      <c r="D57" s="3"/>
      <c r="E57" s="3"/>
      <c r="F57" s="3"/>
      <c r="G57" s="3"/>
      <c r="H57" s="24"/>
      <c r="I57" s="4"/>
      <c r="J57" s="112"/>
      <c r="K57">
        <f t="shared" si="0"/>
        <v>20</v>
      </c>
    </row>
    <row r="58" spans="1:11" ht="54" customHeight="1" x14ac:dyDescent="0.35">
      <c r="A58" s="15"/>
      <c r="B58" s="5" t="s">
        <v>179</v>
      </c>
      <c r="C58" s="2">
        <v>20</v>
      </c>
      <c r="D58" s="3"/>
      <c r="E58" s="3"/>
      <c r="F58" s="3"/>
      <c r="G58" s="3"/>
      <c r="H58" s="24"/>
      <c r="I58" s="4"/>
      <c r="J58" s="112"/>
      <c r="K58">
        <f t="shared" si="0"/>
        <v>20</v>
      </c>
    </row>
    <row r="59" spans="1:11" ht="36" customHeight="1" x14ac:dyDescent="0.35">
      <c r="A59" s="15"/>
      <c r="B59" s="5" t="s">
        <v>180</v>
      </c>
      <c r="C59" s="2">
        <v>20</v>
      </c>
      <c r="D59" s="3"/>
      <c r="E59" s="3"/>
      <c r="F59" s="3"/>
      <c r="G59" s="3"/>
      <c r="H59" s="24"/>
      <c r="I59" s="4"/>
      <c r="J59" s="112"/>
      <c r="K59">
        <f t="shared" si="0"/>
        <v>20</v>
      </c>
    </row>
    <row r="60" spans="1:11" ht="54" customHeight="1" x14ac:dyDescent="0.35">
      <c r="A60" s="15" t="s">
        <v>133</v>
      </c>
      <c r="B60" s="76" t="s">
        <v>257</v>
      </c>
      <c r="C60" s="2">
        <v>10</v>
      </c>
      <c r="D60" s="3"/>
      <c r="E60" s="3"/>
      <c r="F60" s="3"/>
      <c r="G60" s="3"/>
      <c r="H60" s="75"/>
      <c r="I60" s="4"/>
      <c r="J60" s="112"/>
      <c r="K60">
        <f t="shared" si="0"/>
        <v>10</v>
      </c>
    </row>
    <row r="61" spans="1:11" ht="36" customHeight="1" x14ac:dyDescent="0.35">
      <c r="A61" s="15"/>
      <c r="B61" s="5" t="s">
        <v>181</v>
      </c>
      <c r="C61" s="2">
        <v>10</v>
      </c>
      <c r="D61" s="3"/>
      <c r="E61" s="3"/>
      <c r="F61" s="3"/>
      <c r="G61" s="3"/>
      <c r="H61" s="24"/>
      <c r="I61" s="4"/>
      <c r="J61" s="112"/>
      <c r="K61">
        <f t="shared" si="0"/>
        <v>10</v>
      </c>
    </row>
    <row r="62" spans="1:11" ht="36" customHeight="1" x14ac:dyDescent="0.35">
      <c r="A62" s="15"/>
      <c r="B62" s="5" t="s">
        <v>182</v>
      </c>
      <c r="C62" s="2">
        <v>10</v>
      </c>
      <c r="D62" s="3"/>
      <c r="E62" s="3"/>
      <c r="F62" s="3"/>
      <c r="G62" s="3"/>
      <c r="H62" s="24"/>
      <c r="I62" s="4"/>
      <c r="J62" s="112"/>
      <c r="K62">
        <f t="shared" si="0"/>
        <v>10</v>
      </c>
    </row>
    <row r="63" spans="1:11" ht="72" customHeight="1" x14ac:dyDescent="0.35">
      <c r="A63" s="15"/>
      <c r="B63" s="5" t="s">
        <v>183</v>
      </c>
      <c r="C63" s="2">
        <v>10</v>
      </c>
      <c r="D63" s="3"/>
      <c r="E63" s="3"/>
      <c r="F63" s="3"/>
      <c r="G63" s="3"/>
      <c r="H63" s="24"/>
      <c r="I63" s="4"/>
      <c r="J63" s="112"/>
      <c r="K63">
        <v>30</v>
      </c>
    </row>
    <row r="64" spans="1:11" ht="45" customHeight="1" x14ac:dyDescent="0.35">
      <c r="A64" s="15"/>
      <c r="B64" s="5" t="s">
        <v>184</v>
      </c>
      <c r="C64" s="2">
        <v>10</v>
      </c>
      <c r="D64" s="3"/>
      <c r="E64" s="3"/>
      <c r="F64" s="3"/>
      <c r="G64" s="3"/>
      <c r="H64" s="24"/>
      <c r="I64" s="4"/>
      <c r="J64" s="112"/>
      <c r="K64">
        <f t="shared" si="0"/>
        <v>10</v>
      </c>
    </row>
    <row r="65" spans="1:11" ht="45" customHeight="1" x14ac:dyDescent="0.35">
      <c r="A65" s="15" t="s">
        <v>133</v>
      </c>
      <c r="B65" s="76" t="s">
        <v>185</v>
      </c>
      <c r="C65" s="2">
        <v>5</v>
      </c>
      <c r="D65" s="3"/>
      <c r="E65" s="3"/>
      <c r="F65" s="3"/>
      <c r="G65" s="3"/>
      <c r="H65" s="75"/>
      <c r="I65" s="4"/>
      <c r="J65" s="112"/>
      <c r="K65">
        <f t="shared" si="0"/>
        <v>5</v>
      </c>
    </row>
    <row r="66" spans="1:11" ht="63" customHeight="1" x14ac:dyDescent="0.35">
      <c r="A66" s="15"/>
      <c r="B66" s="5" t="s">
        <v>259</v>
      </c>
      <c r="C66" s="2">
        <v>5</v>
      </c>
      <c r="D66" s="3"/>
      <c r="E66" s="3"/>
      <c r="F66" s="3"/>
      <c r="G66" s="3"/>
      <c r="H66" s="24"/>
      <c r="I66" s="4"/>
      <c r="J66" s="112"/>
      <c r="K66">
        <v>20</v>
      </c>
    </row>
    <row r="67" spans="1:11" ht="45" customHeight="1" x14ac:dyDescent="0.35">
      <c r="A67" s="15"/>
      <c r="B67" s="5" t="s">
        <v>260</v>
      </c>
      <c r="C67" s="2">
        <v>5</v>
      </c>
      <c r="D67" s="3"/>
      <c r="E67" s="3"/>
      <c r="F67" s="3"/>
      <c r="G67" s="3"/>
      <c r="H67" s="24"/>
      <c r="I67" s="4"/>
      <c r="J67" s="112"/>
      <c r="K67">
        <f t="shared" si="0"/>
        <v>5</v>
      </c>
    </row>
    <row r="68" spans="1:11" ht="72" customHeight="1" x14ac:dyDescent="0.35">
      <c r="A68" s="15"/>
      <c r="B68" s="5" t="s">
        <v>261</v>
      </c>
      <c r="C68" s="2">
        <v>5</v>
      </c>
      <c r="D68" s="3"/>
      <c r="E68" s="3"/>
      <c r="F68" s="3"/>
      <c r="G68" s="3"/>
      <c r="H68" s="24"/>
      <c r="I68" s="4"/>
      <c r="J68" s="112"/>
      <c r="K68">
        <v>10</v>
      </c>
    </row>
    <row r="69" spans="1:11" ht="36" customHeight="1" x14ac:dyDescent="0.35">
      <c r="A69" s="15"/>
      <c r="B69" s="5" t="s">
        <v>186</v>
      </c>
      <c r="C69" s="2">
        <v>5</v>
      </c>
      <c r="D69" s="3"/>
      <c r="E69" s="3"/>
      <c r="F69" s="3"/>
      <c r="G69" s="3"/>
      <c r="H69" s="24"/>
      <c r="I69" s="4"/>
      <c r="J69" s="112"/>
      <c r="K69">
        <f t="shared" si="0"/>
        <v>5</v>
      </c>
    </row>
    <row r="70" spans="1:11" ht="54" customHeight="1" x14ac:dyDescent="0.35">
      <c r="A70" s="15"/>
      <c r="B70" s="5" t="s">
        <v>188</v>
      </c>
      <c r="C70" s="2">
        <v>2</v>
      </c>
      <c r="D70" s="3"/>
      <c r="E70" s="3"/>
      <c r="F70" s="3"/>
      <c r="G70" s="3"/>
      <c r="H70" s="24"/>
      <c r="I70" s="4"/>
      <c r="J70" s="112"/>
      <c r="K70">
        <f t="shared" ref="K70:K133" si="1">C70</f>
        <v>2</v>
      </c>
    </row>
    <row r="71" spans="1:11" ht="45" customHeight="1" x14ac:dyDescent="0.35">
      <c r="A71" s="15"/>
      <c r="B71" s="5" t="s">
        <v>189</v>
      </c>
      <c r="C71" s="2">
        <v>2</v>
      </c>
      <c r="D71" s="3"/>
      <c r="E71" s="3"/>
      <c r="F71" s="3"/>
      <c r="G71" s="3"/>
      <c r="H71" s="24"/>
      <c r="I71" s="4"/>
      <c r="J71" s="112"/>
      <c r="K71">
        <f t="shared" si="1"/>
        <v>2</v>
      </c>
    </row>
    <row r="72" spans="1:11" ht="54" customHeight="1" x14ac:dyDescent="0.35">
      <c r="A72" s="15"/>
      <c r="B72" s="5" t="s">
        <v>190</v>
      </c>
      <c r="C72" s="2">
        <v>1</v>
      </c>
      <c r="D72" s="3"/>
      <c r="E72" s="3"/>
      <c r="F72" s="3"/>
      <c r="G72" s="3"/>
      <c r="H72" s="24"/>
      <c r="I72" s="4"/>
      <c r="J72" s="112"/>
      <c r="K72">
        <v>10</v>
      </c>
    </row>
    <row r="73" spans="1:11" ht="20" customHeight="1" x14ac:dyDescent="0.35">
      <c r="B73" s="6" t="s">
        <v>6</v>
      </c>
      <c r="C73" s="3">
        <f>SUM(C57:C72)</f>
        <v>140</v>
      </c>
      <c r="D73" s="3"/>
      <c r="E73" s="3"/>
      <c r="F73" s="3"/>
      <c r="G73" s="3"/>
      <c r="H73" s="25">
        <f>SUM(H57:H72)</f>
        <v>0</v>
      </c>
      <c r="I73" s="7"/>
      <c r="J73" s="113"/>
      <c r="K73">
        <v>10000</v>
      </c>
    </row>
    <row r="76" spans="1:11" ht="34" customHeight="1" x14ac:dyDescent="0.35">
      <c r="A76" s="104" t="s">
        <v>191</v>
      </c>
      <c r="B76" s="105"/>
      <c r="C76" s="34"/>
      <c r="D76" s="34"/>
      <c r="E76" s="34"/>
      <c r="F76" s="34"/>
      <c r="G76" s="34"/>
      <c r="H76" s="35"/>
      <c r="I76" s="36"/>
      <c r="J76" s="106" t="s">
        <v>192</v>
      </c>
      <c r="K76">
        <f t="shared" si="1"/>
        <v>0</v>
      </c>
    </row>
    <row r="77" spans="1:11" ht="36" customHeight="1" x14ac:dyDescent="0.35">
      <c r="A77" s="15" t="s">
        <v>133</v>
      </c>
      <c r="B77" s="76" t="s">
        <v>262</v>
      </c>
      <c r="C77" s="2">
        <v>20</v>
      </c>
      <c r="D77" s="3"/>
      <c r="E77" s="3"/>
      <c r="F77" s="3"/>
      <c r="G77" s="3"/>
      <c r="H77" s="75"/>
      <c r="I77" s="4"/>
      <c r="J77" s="107"/>
      <c r="K77">
        <f t="shared" si="1"/>
        <v>20</v>
      </c>
    </row>
    <row r="78" spans="1:11" ht="45" customHeight="1" x14ac:dyDescent="0.35">
      <c r="A78" s="15"/>
      <c r="B78" s="5" t="s">
        <v>193</v>
      </c>
      <c r="C78" s="2">
        <v>20</v>
      </c>
      <c r="D78" s="3"/>
      <c r="E78" s="3"/>
      <c r="F78" s="3"/>
      <c r="G78" s="3"/>
      <c r="H78" s="24"/>
      <c r="I78" s="4"/>
      <c r="J78" s="107"/>
      <c r="K78">
        <f t="shared" si="1"/>
        <v>20</v>
      </c>
    </row>
    <row r="79" spans="1:11" ht="45" customHeight="1" x14ac:dyDescent="0.35">
      <c r="A79" s="15"/>
      <c r="B79" s="5" t="s">
        <v>263</v>
      </c>
      <c r="C79" s="2">
        <v>10</v>
      </c>
      <c r="D79" s="3"/>
      <c r="E79" s="3"/>
      <c r="F79" s="3"/>
      <c r="G79" s="3"/>
      <c r="H79" s="24"/>
      <c r="I79" s="4"/>
      <c r="J79" s="107"/>
      <c r="K79">
        <f t="shared" si="1"/>
        <v>10</v>
      </c>
    </row>
    <row r="80" spans="1:11" ht="100" customHeight="1" x14ac:dyDescent="0.35">
      <c r="A80" s="15"/>
      <c r="B80" s="5" t="s">
        <v>194</v>
      </c>
      <c r="C80" s="2">
        <v>5</v>
      </c>
      <c r="D80" s="3"/>
      <c r="E80" s="3"/>
      <c r="F80" s="3"/>
      <c r="G80" s="3"/>
      <c r="H80" s="24"/>
      <c r="I80" s="4"/>
      <c r="J80" s="107"/>
      <c r="K80">
        <v>20</v>
      </c>
    </row>
    <row r="81" spans="1:11" ht="36" customHeight="1" x14ac:dyDescent="0.35">
      <c r="A81" s="15"/>
      <c r="B81" s="5" t="s">
        <v>195</v>
      </c>
      <c r="C81" s="2">
        <v>5</v>
      </c>
      <c r="D81" s="3"/>
      <c r="E81" s="3"/>
      <c r="F81" s="3"/>
      <c r="G81" s="3"/>
      <c r="H81" s="24"/>
      <c r="I81" s="4"/>
      <c r="J81" s="107"/>
      <c r="K81">
        <f t="shared" si="1"/>
        <v>5</v>
      </c>
    </row>
    <row r="82" spans="1:11" ht="63" customHeight="1" x14ac:dyDescent="0.35">
      <c r="A82" s="15"/>
      <c r="B82" s="5" t="s">
        <v>264</v>
      </c>
      <c r="C82" s="2">
        <v>5</v>
      </c>
      <c r="D82" s="3"/>
      <c r="E82" s="3"/>
      <c r="F82" s="3"/>
      <c r="G82" s="3"/>
      <c r="H82" s="24"/>
      <c r="I82" s="4"/>
      <c r="J82" s="107"/>
      <c r="K82">
        <f t="shared" si="1"/>
        <v>5</v>
      </c>
    </row>
    <row r="83" spans="1:11" ht="45" customHeight="1" x14ac:dyDescent="0.35">
      <c r="A83" s="15"/>
      <c r="B83" s="5" t="s">
        <v>196</v>
      </c>
      <c r="C83" s="2">
        <v>5</v>
      </c>
      <c r="D83" s="3"/>
      <c r="E83" s="3"/>
      <c r="F83" s="3"/>
      <c r="G83" s="3"/>
      <c r="H83" s="24"/>
      <c r="I83" s="4"/>
      <c r="J83" s="107"/>
      <c r="K83">
        <f t="shared" si="1"/>
        <v>5</v>
      </c>
    </row>
    <row r="84" spans="1:11" ht="63" customHeight="1" x14ac:dyDescent="0.35">
      <c r="A84" s="15"/>
      <c r="B84" s="5" t="s">
        <v>197</v>
      </c>
      <c r="C84" s="2">
        <v>5</v>
      </c>
      <c r="D84" s="3"/>
      <c r="E84" s="3"/>
      <c r="F84" s="3"/>
      <c r="G84" s="3"/>
      <c r="H84" s="24"/>
      <c r="I84" s="4"/>
      <c r="J84" s="107"/>
      <c r="K84">
        <v>20</v>
      </c>
    </row>
    <row r="85" spans="1:11" ht="45" customHeight="1" x14ac:dyDescent="0.35">
      <c r="A85" s="15"/>
      <c r="B85" s="5" t="s">
        <v>198</v>
      </c>
      <c r="C85" s="2">
        <v>2</v>
      </c>
      <c r="D85" s="3"/>
      <c r="E85" s="3"/>
      <c r="F85" s="3"/>
      <c r="G85" s="3"/>
      <c r="H85" s="24"/>
      <c r="I85" s="4"/>
      <c r="J85" s="107"/>
      <c r="K85">
        <f t="shared" si="1"/>
        <v>2</v>
      </c>
    </row>
    <row r="86" spans="1:11" ht="20" customHeight="1" x14ac:dyDescent="0.35">
      <c r="B86" s="6" t="s">
        <v>6</v>
      </c>
      <c r="C86" s="3">
        <f>SUM(C77:C85)</f>
        <v>77</v>
      </c>
      <c r="D86" s="3"/>
      <c r="E86" s="3"/>
      <c r="F86" s="3"/>
      <c r="G86" s="3"/>
      <c r="H86" s="25">
        <f>SUM(H77:H85)</f>
        <v>0</v>
      </c>
      <c r="I86" s="7"/>
      <c r="J86" s="108"/>
      <c r="K86">
        <v>10000</v>
      </c>
    </row>
    <row r="89" spans="1:11" ht="34" customHeight="1" x14ac:dyDescent="0.35">
      <c r="A89" s="95" t="s">
        <v>199</v>
      </c>
      <c r="B89" s="96"/>
      <c r="C89" s="39"/>
      <c r="D89" s="39"/>
      <c r="E89" s="39"/>
      <c r="F89" s="39"/>
      <c r="G89" s="39"/>
      <c r="H89" s="40"/>
      <c r="I89" s="41"/>
      <c r="J89" s="77" t="s">
        <v>200</v>
      </c>
      <c r="K89">
        <f t="shared" si="1"/>
        <v>0</v>
      </c>
    </row>
    <row r="90" spans="1:11" ht="63" customHeight="1" x14ac:dyDescent="0.35">
      <c r="A90" s="15"/>
      <c r="B90" s="5" t="s">
        <v>201</v>
      </c>
      <c r="C90" s="2">
        <v>20</v>
      </c>
      <c r="D90" s="3"/>
      <c r="E90" s="3"/>
      <c r="F90" s="3"/>
      <c r="G90" s="3"/>
      <c r="H90" s="24"/>
      <c r="I90" s="4"/>
      <c r="J90" s="78"/>
      <c r="K90">
        <f t="shared" si="1"/>
        <v>20</v>
      </c>
    </row>
    <row r="91" spans="1:11" ht="36" customHeight="1" x14ac:dyDescent="0.35">
      <c r="A91" s="15"/>
      <c r="B91" s="5" t="s">
        <v>202</v>
      </c>
      <c r="C91" s="2">
        <v>20</v>
      </c>
      <c r="D91" s="3"/>
      <c r="E91" s="3"/>
      <c r="F91" s="3"/>
      <c r="G91" s="3"/>
      <c r="H91" s="24"/>
      <c r="I91" s="4"/>
      <c r="J91" s="78"/>
      <c r="K91">
        <f t="shared" si="1"/>
        <v>20</v>
      </c>
    </row>
    <row r="92" spans="1:11" ht="36" customHeight="1" x14ac:dyDescent="0.35">
      <c r="A92" s="15"/>
      <c r="B92" s="5" t="s">
        <v>203</v>
      </c>
      <c r="C92" s="2">
        <v>10</v>
      </c>
      <c r="D92" s="3"/>
      <c r="E92" s="3"/>
      <c r="F92" s="3"/>
      <c r="G92" s="3"/>
      <c r="H92" s="24"/>
      <c r="I92" s="4"/>
      <c r="J92" s="78"/>
      <c r="K92">
        <f t="shared" si="1"/>
        <v>10</v>
      </c>
    </row>
    <row r="93" spans="1:11" ht="54" customHeight="1" x14ac:dyDescent="0.35">
      <c r="A93" s="15"/>
      <c r="B93" s="5" t="s">
        <v>204</v>
      </c>
      <c r="C93" s="2">
        <v>10</v>
      </c>
      <c r="D93" s="3"/>
      <c r="E93" s="3"/>
      <c r="F93" s="3"/>
      <c r="G93" s="3"/>
      <c r="H93" s="24"/>
      <c r="I93" s="4"/>
      <c r="J93" s="78"/>
      <c r="K93">
        <f t="shared" si="1"/>
        <v>10</v>
      </c>
    </row>
    <row r="94" spans="1:11" ht="45" customHeight="1" x14ac:dyDescent="0.35">
      <c r="A94" s="15"/>
      <c r="B94" s="5" t="s">
        <v>205</v>
      </c>
      <c r="C94" s="2">
        <v>10</v>
      </c>
      <c r="D94" s="3"/>
      <c r="E94" s="3"/>
      <c r="F94" s="3"/>
      <c r="G94" s="3"/>
      <c r="H94" s="24"/>
      <c r="I94" s="4"/>
      <c r="J94" s="78"/>
      <c r="K94">
        <f t="shared" si="1"/>
        <v>10</v>
      </c>
    </row>
    <row r="95" spans="1:11" ht="36" customHeight="1" x14ac:dyDescent="0.35">
      <c r="A95" s="15"/>
      <c r="B95" s="5" t="s">
        <v>206</v>
      </c>
      <c r="C95" s="2">
        <v>10</v>
      </c>
      <c r="D95" s="3"/>
      <c r="E95" s="3"/>
      <c r="F95" s="3"/>
      <c r="G95" s="3"/>
      <c r="H95" s="24"/>
      <c r="I95" s="4"/>
      <c r="J95" s="78"/>
      <c r="K95">
        <f t="shared" si="1"/>
        <v>10</v>
      </c>
    </row>
    <row r="96" spans="1:11" ht="36" customHeight="1" x14ac:dyDescent="0.35">
      <c r="A96" s="15" t="s">
        <v>133</v>
      </c>
      <c r="B96" s="76" t="s">
        <v>265</v>
      </c>
      <c r="C96" s="2">
        <v>5</v>
      </c>
      <c r="D96" s="3"/>
      <c r="E96" s="3"/>
      <c r="F96" s="3"/>
      <c r="G96" s="3"/>
      <c r="H96" s="75"/>
      <c r="I96" s="4"/>
      <c r="J96" s="78"/>
      <c r="K96">
        <f t="shared" si="1"/>
        <v>5</v>
      </c>
    </row>
    <row r="97" spans="1:11" ht="45" customHeight="1" x14ac:dyDescent="0.35">
      <c r="A97" s="15" t="s">
        <v>133</v>
      </c>
      <c r="B97" s="76" t="s">
        <v>207</v>
      </c>
      <c r="C97" s="2">
        <v>5</v>
      </c>
      <c r="D97" s="3"/>
      <c r="E97" s="3"/>
      <c r="F97" s="3"/>
      <c r="G97" s="3"/>
      <c r="H97" s="75"/>
      <c r="I97" s="4"/>
      <c r="J97" s="78"/>
      <c r="K97">
        <f t="shared" si="1"/>
        <v>5</v>
      </c>
    </row>
    <row r="98" spans="1:11" ht="45" customHeight="1" x14ac:dyDescent="0.35">
      <c r="A98" s="15"/>
      <c r="B98" s="5" t="s">
        <v>208</v>
      </c>
      <c r="C98" s="2">
        <v>5</v>
      </c>
      <c r="D98" s="3"/>
      <c r="E98" s="3"/>
      <c r="F98" s="3"/>
      <c r="G98" s="3"/>
      <c r="H98" s="24"/>
      <c r="I98" s="4"/>
      <c r="J98" s="78"/>
      <c r="K98">
        <f t="shared" si="1"/>
        <v>5</v>
      </c>
    </row>
    <row r="99" spans="1:11" ht="36" customHeight="1" x14ac:dyDescent="0.35">
      <c r="A99" s="15"/>
      <c r="B99" s="5" t="s">
        <v>209</v>
      </c>
      <c r="C99" s="2">
        <v>2</v>
      </c>
      <c r="D99" s="3"/>
      <c r="E99" s="3"/>
      <c r="F99" s="3"/>
      <c r="G99" s="3"/>
      <c r="H99" s="24"/>
      <c r="I99" s="4"/>
      <c r="J99" s="78"/>
      <c r="K99">
        <f t="shared" si="1"/>
        <v>2</v>
      </c>
    </row>
    <row r="100" spans="1:11" ht="54" customHeight="1" x14ac:dyDescent="0.35">
      <c r="A100" s="15"/>
      <c r="B100" s="5" t="s">
        <v>210</v>
      </c>
      <c r="C100" s="2">
        <v>2</v>
      </c>
      <c r="D100" s="3"/>
      <c r="E100" s="3"/>
      <c r="F100" s="3"/>
      <c r="G100" s="3"/>
      <c r="H100" s="24"/>
      <c r="I100" s="4"/>
      <c r="J100" s="78"/>
      <c r="K100">
        <v>10</v>
      </c>
    </row>
    <row r="101" spans="1:11" ht="45" customHeight="1" x14ac:dyDescent="0.35">
      <c r="A101" s="15"/>
      <c r="B101" s="5" t="s">
        <v>211</v>
      </c>
      <c r="C101" s="2">
        <v>2</v>
      </c>
      <c r="D101" s="3"/>
      <c r="E101" s="3"/>
      <c r="F101" s="3"/>
      <c r="G101" s="3"/>
      <c r="H101" s="24"/>
      <c r="I101" s="4"/>
      <c r="J101" s="78"/>
      <c r="K101">
        <f t="shared" si="1"/>
        <v>2</v>
      </c>
    </row>
    <row r="102" spans="1:11" ht="45" customHeight="1" x14ac:dyDescent="0.35">
      <c r="A102" s="15"/>
      <c r="B102" s="5" t="s">
        <v>212</v>
      </c>
      <c r="C102" s="2">
        <v>2</v>
      </c>
      <c r="D102" s="3"/>
      <c r="E102" s="3"/>
      <c r="F102" s="3"/>
      <c r="G102" s="3"/>
      <c r="H102" s="24"/>
      <c r="I102" s="4"/>
      <c r="J102" s="78"/>
      <c r="K102">
        <f t="shared" si="1"/>
        <v>2</v>
      </c>
    </row>
    <row r="103" spans="1:11" ht="20" customHeight="1" x14ac:dyDescent="0.35">
      <c r="B103" s="6" t="s">
        <v>6</v>
      </c>
      <c r="C103" s="3">
        <f>SUM(C90:C102)</f>
        <v>103</v>
      </c>
      <c r="D103" s="3"/>
      <c r="E103" s="3"/>
      <c r="F103" s="3"/>
      <c r="G103" s="3"/>
      <c r="H103" s="25">
        <f>SUM(H90:H102)</f>
        <v>0</v>
      </c>
      <c r="I103" s="7"/>
      <c r="J103" s="79"/>
      <c r="K103">
        <v>10000</v>
      </c>
    </row>
    <row r="106" spans="1:11" ht="34" customHeight="1" x14ac:dyDescent="0.35">
      <c r="A106" s="80" t="s">
        <v>213</v>
      </c>
      <c r="B106" s="81"/>
      <c r="C106" s="42"/>
      <c r="D106" s="42"/>
      <c r="E106" s="42"/>
      <c r="F106" s="42"/>
      <c r="G106" s="42"/>
      <c r="H106" s="43"/>
      <c r="I106" s="44"/>
      <c r="J106" s="82" t="s">
        <v>214</v>
      </c>
      <c r="K106">
        <f t="shared" si="1"/>
        <v>0</v>
      </c>
    </row>
    <row r="107" spans="1:11" ht="36" customHeight="1" x14ac:dyDescent="0.35">
      <c r="A107" s="15"/>
      <c r="B107" s="5" t="s">
        <v>215</v>
      </c>
      <c r="C107" s="2">
        <v>20</v>
      </c>
      <c r="D107" s="3"/>
      <c r="E107" s="3"/>
      <c r="F107" s="3"/>
      <c r="G107" s="3"/>
      <c r="H107" s="24"/>
      <c r="I107" s="4"/>
      <c r="J107" s="83"/>
      <c r="K107">
        <f t="shared" si="1"/>
        <v>20</v>
      </c>
    </row>
    <row r="108" spans="1:11" ht="54" customHeight="1" x14ac:dyDescent="0.35">
      <c r="A108" s="15"/>
      <c r="B108" s="5" t="s">
        <v>216</v>
      </c>
      <c r="C108" s="2">
        <v>20</v>
      </c>
      <c r="D108" s="3"/>
      <c r="E108" s="3"/>
      <c r="F108" s="3"/>
      <c r="G108" s="3"/>
      <c r="H108" s="24"/>
      <c r="I108" s="4"/>
      <c r="J108" s="83"/>
      <c r="K108">
        <f t="shared" si="1"/>
        <v>20</v>
      </c>
    </row>
    <row r="109" spans="1:11" ht="36" customHeight="1" x14ac:dyDescent="0.35">
      <c r="A109" s="15" t="s">
        <v>133</v>
      </c>
      <c r="B109" s="76" t="s">
        <v>266</v>
      </c>
      <c r="C109" s="2">
        <v>5</v>
      </c>
      <c r="D109" s="3"/>
      <c r="E109" s="3"/>
      <c r="F109" s="3"/>
      <c r="G109" s="3"/>
      <c r="H109" s="75"/>
      <c r="I109" s="4"/>
      <c r="J109" s="83"/>
      <c r="K109">
        <f t="shared" si="1"/>
        <v>5</v>
      </c>
    </row>
    <row r="110" spans="1:11" ht="45" customHeight="1" x14ac:dyDescent="0.35">
      <c r="A110" s="15"/>
      <c r="B110" s="5" t="s">
        <v>217</v>
      </c>
      <c r="C110" s="2">
        <v>5</v>
      </c>
      <c r="D110" s="3"/>
      <c r="E110" s="3"/>
      <c r="F110" s="3"/>
      <c r="G110" s="3"/>
      <c r="H110" s="24"/>
      <c r="I110" s="4"/>
      <c r="J110" s="83"/>
      <c r="K110">
        <f t="shared" si="1"/>
        <v>5</v>
      </c>
    </row>
    <row r="111" spans="1:11" ht="45" customHeight="1" x14ac:dyDescent="0.35">
      <c r="A111" s="15"/>
      <c r="B111" s="5" t="s">
        <v>218</v>
      </c>
      <c r="C111" s="2">
        <v>5</v>
      </c>
      <c r="D111" s="3"/>
      <c r="E111" s="3"/>
      <c r="F111" s="3"/>
      <c r="G111" s="3"/>
      <c r="H111" s="24"/>
      <c r="I111" s="4"/>
      <c r="J111" s="83"/>
      <c r="K111">
        <f t="shared" si="1"/>
        <v>5</v>
      </c>
    </row>
    <row r="112" spans="1:11" ht="54" customHeight="1" x14ac:dyDescent="0.35">
      <c r="A112" s="15"/>
      <c r="B112" s="5" t="s">
        <v>219</v>
      </c>
      <c r="C112" s="2">
        <v>5</v>
      </c>
      <c r="D112" s="3"/>
      <c r="E112" s="3"/>
      <c r="F112" s="3"/>
      <c r="G112" s="3"/>
      <c r="H112" s="24"/>
      <c r="I112" s="4"/>
      <c r="J112" s="83"/>
      <c r="K112">
        <f t="shared" si="1"/>
        <v>5</v>
      </c>
    </row>
    <row r="113" spans="1:11" ht="36" customHeight="1" x14ac:dyDescent="0.35">
      <c r="A113" s="15"/>
      <c r="B113" s="5" t="s">
        <v>220</v>
      </c>
      <c r="C113" s="2">
        <v>5</v>
      </c>
      <c r="D113" s="3"/>
      <c r="E113" s="3"/>
      <c r="F113" s="3"/>
      <c r="G113" s="3"/>
      <c r="H113" s="24"/>
      <c r="I113" s="4"/>
      <c r="J113" s="83"/>
      <c r="K113">
        <f t="shared" si="1"/>
        <v>5</v>
      </c>
    </row>
    <row r="114" spans="1:11" ht="54" customHeight="1" x14ac:dyDescent="0.35">
      <c r="A114" s="15"/>
      <c r="B114" s="5" t="s">
        <v>221</v>
      </c>
      <c r="C114" s="2">
        <v>5</v>
      </c>
      <c r="D114" s="3"/>
      <c r="E114" s="3"/>
      <c r="F114" s="3"/>
      <c r="G114" s="3"/>
      <c r="H114" s="24"/>
      <c r="I114" s="4"/>
      <c r="J114" s="83"/>
      <c r="K114">
        <f t="shared" si="1"/>
        <v>5</v>
      </c>
    </row>
    <row r="115" spans="1:11" ht="54" customHeight="1" x14ac:dyDescent="0.35">
      <c r="A115" s="15"/>
      <c r="B115" s="5" t="s">
        <v>222</v>
      </c>
      <c r="C115" s="2">
        <v>2</v>
      </c>
      <c r="D115" s="3"/>
      <c r="E115" s="3"/>
      <c r="F115" s="3"/>
      <c r="G115" s="3"/>
      <c r="H115" s="24"/>
      <c r="I115" s="4"/>
      <c r="J115" s="83"/>
      <c r="K115">
        <v>10</v>
      </c>
    </row>
    <row r="116" spans="1:11" ht="45" customHeight="1" x14ac:dyDescent="0.35">
      <c r="A116" s="15"/>
      <c r="B116" s="5" t="s">
        <v>223</v>
      </c>
      <c r="C116" s="2">
        <v>2</v>
      </c>
      <c r="D116" s="3"/>
      <c r="E116" s="3"/>
      <c r="F116" s="3"/>
      <c r="G116" s="3"/>
      <c r="H116" s="24"/>
      <c r="I116" s="4"/>
      <c r="J116" s="83"/>
      <c r="K116">
        <f t="shared" si="1"/>
        <v>2</v>
      </c>
    </row>
    <row r="117" spans="1:11" ht="45" customHeight="1" x14ac:dyDescent="0.35">
      <c r="A117" s="15"/>
      <c r="B117" s="5" t="s">
        <v>224</v>
      </c>
      <c r="C117" s="2">
        <v>2</v>
      </c>
      <c r="D117" s="3"/>
      <c r="E117" s="3"/>
      <c r="F117" s="3"/>
      <c r="G117" s="3"/>
      <c r="H117" s="24"/>
      <c r="I117" s="4"/>
      <c r="J117" s="83"/>
      <c r="K117">
        <f t="shared" si="1"/>
        <v>2</v>
      </c>
    </row>
    <row r="118" spans="1:11" ht="20" customHeight="1" x14ac:dyDescent="0.35">
      <c r="B118" s="6" t="s">
        <v>6</v>
      </c>
      <c r="C118" s="3">
        <f>SUM(C107:C117)</f>
        <v>76</v>
      </c>
      <c r="D118" s="3"/>
      <c r="E118" s="3"/>
      <c r="F118" s="3"/>
      <c r="G118" s="3"/>
      <c r="H118" s="25">
        <f>SUM(H107:H117)</f>
        <v>0</v>
      </c>
      <c r="I118" s="7"/>
      <c r="J118" s="84"/>
      <c r="K118">
        <v>10000</v>
      </c>
    </row>
    <row r="121" spans="1:11" ht="34" customHeight="1" x14ac:dyDescent="0.35">
      <c r="A121" s="90" t="s">
        <v>225</v>
      </c>
      <c r="B121" s="91"/>
      <c r="C121" s="45"/>
      <c r="D121" s="45"/>
      <c r="E121" s="45"/>
      <c r="F121" s="45"/>
      <c r="G121" s="45"/>
      <c r="H121" s="46"/>
      <c r="I121" s="47"/>
      <c r="J121" s="92" t="s">
        <v>236</v>
      </c>
      <c r="K121">
        <f t="shared" si="1"/>
        <v>0</v>
      </c>
    </row>
    <row r="122" spans="1:11" ht="36" customHeight="1" x14ac:dyDescent="0.35">
      <c r="A122" s="15"/>
      <c r="B122" s="5" t="s">
        <v>226</v>
      </c>
      <c r="C122" s="2">
        <v>20</v>
      </c>
      <c r="D122" s="3"/>
      <c r="E122" s="3"/>
      <c r="F122" s="3"/>
      <c r="G122" s="3"/>
      <c r="H122" s="24"/>
      <c r="I122" s="4"/>
      <c r="J122" s="93"/>
      <c r="K122">
        <f t="shared" si="1"/>
        <v>20</v>
      </c>
    </row>
    <row r="123" spans="1:11" ht="36" customHeight="1" x14ac:dyDescent="0.35">
      <c r="A123" s="15"/>
      <c r="B123" s="5" t="s">
        <v>227</v>
      </c>
      <c r="C123" s="2">
        <v>20</v>
      </c>
      <c r="D123" s="3"/>
      <c r="E123" s="3"/>
      <c r="F123" s="3"/>
      <c r="G123" s="3"/>
      <c r="H123" s="24"/>
      <c r="I123" s="4"/>
      <c r="J123" s="93"/>
      <c r="K123">
        <f t="shared" si="1"/>
        <v>20</v>
      </c>
    </row>
    <row r="124" spans="1:11" ht="54" customHeight="1" x14ac:dyDescent="0.35">
      <c r="A124" s="15" t="s">
        <v>133</v>
      </c>
      <c r="B124" s="76" t="s">
        <v>267</v>
      </c>
      <c r="C124" s="2">
        <v>10</v>
      </c>
      <c r="D124" s="3"/>
      <c r="E124" s="3"/>
      <c r="F124" s="3"/>
      <c r="G124" s="3"/>
      <c r="H124" s="75"/>
      <c r="I124" s="4"/>
      <c r="J124" s="93"/>
      <c r="K124">
        <f t="shared" si="1"/>
        <v>10</v>
      </c>
    </row>
    <row r="125" spans="1:11" ht="36" customHeight="1" x14ac:dyDescent="0.35">
      <c r="A125" s="15"/>
      <c r="B125" s="5" t="s">
        <v>228</v>
      </c>
      <c r="C125" s="2">
        <v>10</v>
      </c>
      <c r="D125" s="3"/>
      <c r="E125" s="3"/>
      <c r="F125" s="3"/>
      <c r="G125" s="3"/>
      <c r="H125" s="24"/>
      <c r="I125" s="4"/>
      <c r="J125" s="93"/>
      <c r="K125">
        <f t="shared" si="1"/>
        <v>10</v>
      </c>
    </row>
    <row r="126" spans="1:11" ht="45" customHeight="1" x14ac:dyDescent="0.35">
      <c r="A126" s="15"/>
      <c r="B126" s="5" t="s">
        <v>229</v>
      </c>
      <c r="C126" s="2">
        <v>10</v>
      </c>
      <c r="D126" s="3"/>
      <c r="E126" s="3"/>
      <c r="F126" s="3"/>
      <c r="G126" s="3"/>
      <c r="H126" s="24"/>
      <c r="I126" s="4"/>
      <c r="J126" s="93"/>
      <c r="K126">
        <f t="shared" si="1"/>
        <v>10</v>
      </c>
    </row>
    <row r="127" spans="1:11" ht="36" customHeight="1" x14ac:dyDescent="0.35">
      <c r="A127" s="15"/>
      <c r="B127" s="5" t="s">
        <v>230</v>
      </c>
      <c r="C127" s="2">
        <v>10</v>
      </c>
      <c r="D127" s="3"/>
      <c r="E127" s="3"/>
      <c r="F127" s="3"/>
      <c r="G127" s="3"/>
      <c r="H127" s="24"/>
      <c r="I127" s="4"/>
      <c r="J127" s="93"/>
      <c r="K127">
        <f t="shared" si="1"/>
        <v>10</v>
      </c>
    </row>
    <row r="128" spans="1:11" ht="36" customHeight="1" x14ac:dyDescent="0.35">
      <c r="A128" s="15"/>
      <c r="B128" s="5" t="s">
        <v>231</v>
      </c>
      <c r="C128" s="2">
        <v>10</v>
      </c>
      <c r="D128" s="3"/>
      <c r="E128" s="3"/>
      <c r="F128" s="3"/>
      <c r="G128" s="3"/>
      <c r="H128" s="24"/>
      <c r="I128" s="4"/>
      <c r="J128" s="93"/>
      <c r="K128">
        <v>10000</v>
      </c>
    </row>
    <row r="129" spans="1:11" ht="36" customHeight="1" x14ac:dyDescent="0.35">
      <c r="A129" s="15"/>
      <c r="B129" s="5" t="s">
        <v>232</v>
      </c>
      <c r="C129" s="2">
        <v>10</v>
      </c>
      <c r="D129" s="3"/>
      <c r="E129" s="3"/>
      <c r="F129" s="3"/>
      <c r="G129" s="3"/>
      <c r="H129" s="24"/>
      <c r="I129" s="4"/>
      <c r="J129" s="93"/>
      <c r="K129">
        <f t="shared" si="1"/>
        <v>10</v>
      </c>
    </row>
    <row r="130" spans="1:11" ht="36" customHeight="1" x14ac:dyDescent="0.35">
      <c r="A130" s="15" t="s">
        <v>133</v>
      </c>
      <c r="B130" s="76" t="s">
        <v>268</v>
      </c>
      <c r="C130" s="2">
        <v>5</v>
      </c>
      <c r="D130" s="3"/>
      <c r="E130" s="3"/>
      <c r="F130" s="3"/>
      <c r="G130" s="3"/>
      <c r="H130" s="75"/>
      <c r="I130" s="4"/>
      <c r="J130" s="93"/>
      <c r="K130">
        <f t="shared" si="1"/>
        <v>5</v>
      </c>
    </row>
    <row r="131" spans="1:11" ht="36" customHeight="1" x14ac:dyDescent="0.35">
      <c r="A131" s="15" t="s">
        <v>133</v>
      </c>
      <c r="B131" s="76" t="s">
        <v>269</v>
      </c>
      <c r="C131" s="2">
        <v>5</v>
      </c>
      <c r="D131" s="3"/>
      <c r="E131" s="3"/>
      <c r="F131" s="3"/>
      <c r="G131" s="3"/>
      <c r="H131" s="75"/>
      <c r="I131" s="4"/>
      <c r="J131" s="93"/>
      <c r="K131">
        <f t="shared" si="1"/>
        <v>5</v>
      </c>
    </row>
    <row r="132" spans="1:11" ht="45" customHeight="1" x14ac:dyDescent="0.35">
      <c r="A132" s="15"/>
      <c r="B132" s="5" t="s">
        <v>233</v>
      </c>
      <c r="C132" s="2">
        <v>5</v>
      </c>
      <c r="D132" s="3"/>
      <c r="E132" s="3"/>
      <c r="F132" s="3"/>
      <c r="G132" s="3"/>
      <c r="H132" s="24"/>
      <c r="I132" s="4"/>
      <c r="J132" s="93"/>
      <c r="K132">
        <f t="shared" si="1"/>
        <v>5</v>
      </c>
    </row>
    <row r="133" spans="1:11" ht="45" customHeight="1" x14ac:dyDescent="0.35">
      <c r="A133" s="15"/>
      <c r="B133" s="5" t="s">
        <v>234</v>
      </c>
      <c r="C133" s="2">
        <v>5</v>
      </c>
      <c r="D133" s="3"/>
      <c r="E133" s="3"/>
      <c r="F133" s="3"/>
      <c r="G133" s="3"/>
      <c r="H133" s="24"/>
      <c r="I133" s="4"/>
      <c r="J133" s="93"/>
      <c r="K133">
        <f t="shared" si="1"/>
        <v>5</v>
      </c>
    </row>
    <row r="134" spans="1:11" ht="63" customHeight="1" x14ac:dyDescent="0.35">
      <c r="A134" s="15"/>
      <c r="B134" s="5" t="s">
        <v>235</v>
      </c>
      <c r="C134" s="2">
        <v>2</v>
      </c>
      <c r="D134" s="3"/>
      <c r="E134" s="3"/>
      <c r="F134" s="3"/>
      <c r="G134" s="3"/>
      <c r="H134" s="24"/>
      <c r="I134" s="4"/>
      <c r="J134" s="93"/>
      <c r="K134">
        <v>10</v>
      </c>
    </row>
    <row r="135" spans="1:11" ht="20" customHeight="1" x14ac:dyDescent="0.35">
      <c r="B135" s="6" t="s">
        <v>6</v>
      </c>
      <c r="C135" s="3">
        <f>SUM(C122:C134)</f>
        <v>122</v>
      </c>
      <c r="D135" s="3"/>
      <c r="E135" s="3"/>
      <c r="F135" s="3"/>
      <c r="G135" s="3"/>
      <c r="H135" s="25">
        <f>SUM(H122:H134)</f>
        <v>0</v>
      </c>
      <c r="I135" s="7"/>
      <c r="J135" s="94"/>
      <c r="K135">
        <v>10000</v>
      </c>
    </row>
    <row r="138" spans="1:11" ht="34" customHeight="1" x14ac:dyDescent="0.35">
      <c r="A138" s="85" t="s">
        <v>238</v>
      </c>
      <c r="B138" s="86"/>
      <c r="C138" s="48"/>
      <c r="D138" s="48"/>
      <c r="E138" s="48"/>
      <c r="F138" s="48"/>
      <c r="G138" s="48"/>
      <c r="H138" s="49"/>
      <c r="I138" s="50"/>
      <c r="J138" s="87"/>
      <c r="K138">
        <f t="shared" ref="K138:K139" si="2">C138</f>
        <v>0</v>
      </c>
    </row>
    <row r="139" spans="1:11" ht="63" customHeight="1" x14ac:dyDescent="0.35">
      <c r="A139" s="15"/>
      <c r="B139" s="5" t="s">
        <v>237</v>
      </c>
      <c r="C139" s="2">
        <v>20</v>
      </c>
      <c r="D139" s="3"/>
      <c r="E139" s="3"/>
      <c r="F139" s="3"/>
      <c r="G139" s="3"/>
      <c r="H139" s="24"/>
      <c r="I139" s="4"/>
      <c r="J139" s="88"/>
      <c r="K139">
        <f t="shared" si="2"/>
        <v>20</v>
      </c>
    </row>
    <row r="140" spans="1:11" ht="20" customHeight="1" x14ac:dyDescent="0.35">
      <c r="B140" s="6" t="s">
        <v>6</v>
      </c>
      <c r="C140" s="3">
        <f>SUM(C139:C139)</f>
        <v>20</v>
      </c>
      <c r="D140" s="3"/>
      <c r="E140" s="3"/>
      <c r="F140" s="3"/>
      <c r="G140" s="3"/>
      <c r="H140" s="25">
        <f>SUM(H139:H139)</f>
        <v>0</v>
      </c>
      <c r="I140" s="7"/>
      <c r="J140" s="89"/>
      <c r="K140">
        <v>10000</v>
      </c>
    </row>
  </sheetData>
  <mergeCells count="19">
    <mergeCell ref="A1:B1"/>
    <mergeCell ref="A2:B2"/>
    <mergeCell ref="J31:J53"/>
    <mergeCell ref="A76:B76"/>
    <mergeCell ref="J76:J86"/>
    <mergeCell ref="A56:B56"/>
    <mergeCell ref="J56:J73"/>
    <mergeCell ref="A3:B3"/>
    <mergeCell ref="A4:B4"/>
    <mergeCell ref="A31:B31"/>
    <mergeCell ref="J4:J28"/>
    <mergeCell ref="J89:J103"/>
    <mergeCell ref="A106:B106"/>
    <mergeCell ref="J106:J118"/>
    <mergeCell ref="A138:B138"/>
    <mergeCell ref="J138:J140"/>
    <mergeCell ref="A121:B121"/>
    <mergeCell ref="J121:J135"/>
    <mergeCell ref="A89:B89"/>
  </mergeCells>
  <conditionalFormatting sqref="H1:H1048576">
    <cfRule type="expression" dxfId="0" priority="1">
      <formula>H1&gt;$K1</formula>
    </cfRule>
  </conditionalFormatting>
  <pageMargins left="0.25" right="0.25" top="0.25" bottom="0.25" header="0" footer="0"/>
  <pageSetup paperSize="5" scale="8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9044-0D78-433C-B679-6DEC28E9A54E}">
  <dimension ref="A1:N139"/>
  <sheetViews>
    <sheetView showGridLines="0" topLeftCell="A12" workbookViewId="0">
      <selection activeCell="A5" sqref="A5"/>
    </sheetView>
  </sheetViews>
  <sheetFormatPr defaultRowHeight="14.5" x14ac:dyDescent="0.35"/>
  <sheetData>
    <row r="1" spans="1:14" ht="17.5" x14ac:dyDescent="0.35">
      <c r="A1" s="9" t="s">
        <v>7</v>
      </c>
    </row>
    <row r="2" spans="1:14" ht="15.5" x14ac:dyDescent="0.35">
      <c r="A2" s="10"/>
    </row>
    <row r="3" spans="1:14" x14ac:dyDescent="0.35">
      <c r="A3" s="11" t="s">
        <v>8</v>
      </c>
    </row>
    <row r="4" spans="1:14" ht="15.5" x14ac:dyDescent="0.35">
      <c r="A4" s="10"/>
      <c r="N4" s="62"/>
    </row>
    <row r="5" spans="1:14" x14ac:dyDescent="0.35">
      <c r="A5" s="12" t="s">
        <v>9</v>
      </c>
    </row>
    <row r="6" spans="1:14" x14ac:dyDescent="0.35">
      <c r="A6" s="12"/>
      <c r="M6">
        <v>0</v>
      </c>
      <c r="N6" s="62" t="s">
        <v>239</v>
      </c>
    </row>
    <row r="7" spans="1:14" ht="15.5" x14ac:dyDescent="0.35">
      <c r="A7" s="10"/>
      <c r="M7">
        <v>275</v>
      </c>
      <c r="N7" s="62" t="s">
        <v>240</v>
      </c>
    </row>
    <row r="8" spans="1:14" x14ac:dyDescent="0.35">
      <c r="A8" s="13" t="s">
        <v>10</v>
      </c>
      <c r="D8" s="13">
        <v>900</v>
      </c>
      <c r="G8" s="13" t="s">
        <v>11</v>
      </c>
      <c r="J8" s="13">
        <v>450</v>
      </c>
      <c r="M8">
        <v>450</v>
      </c>
      <c r="N8" s="62" t="s">
        <v>241</v>
      </c>
    </row>
    <row r="9" spans="1:14" x14ac:dyDescent="0.35">
      <c r="A9" s="13" t="s">
        <v>12</v>
      </c>
      <c r="D9" s="13">
        <v>725</v>
      </c>
      <c r="G9" s="13" t="s">
        <v>13</v>
      </c>
      <c r="J9" s="13">
        <v>275</v>
      </c>
      <c r="M9">
        <v>725</v>
      </c>
      <c r="N9" s="62" t="s">
        <v>242</v>
      </c>
    </row>
    <row r="10" spans="1:14" ht="15.5" x14ac:dyDescent="0.35">
      <c r="A10" s="10"/>
      <c r="M10">
        <v>900</v>
      </c>
      <c r="N10" s="62" t="s">
        <v>243</v>
      </c>
    </row>
    <row r="11" spans="1:14" x14ac:dyDescent="0.35">
      <c r="A11" s="14" t="s">
        <v>14</v>
      </c>
    </row>
    <row r="12" spans="1:14" ht="15.5" x14ac:dyDescent="0.35">
      <c r="A12" s="10"/>
    </row>
    <row r="13" spans="1:14" x14ac:dyDescent="0.35">
      <c r="A13" s="51" t="s">
        <v>15</v>
      </c>
    </row>
    <row r="14" spans="1:14" x14ac:dyDescent="0.35">
      <c r="A14" s="52" t="s">
        <v>16</v>
      </c>
    </row>
    <row r="15" spans="1:14" x14ac:dyDescent="0.35">
      <c r="A15" s="52" t="s">
        <v>17</v>
      </c>
    </row>
    <row r="16" spans="1:14" x14ac:dyDescent="0.35">
      <c r="A16" s="52" t="s">
        <v>18</v>
      </c>
    </row>
    <row r="17" spans="1:1" x14ac:dyDescent="0.35">
      <c r="A17" s="52" t="s">
        <v>19</v>
      </c>
    </row>
    <row r="18" spans="1:1" x14ac:dyDescent="0.35">
      <c r="A18" s="52" t="s">
        <v>20</v>
      </c>
    </row>
    <row r="19" spans="1:1" x14ac:dyDescent="0.35">
      <c r="A19" s="52" t="s">
        <v>21</v>
      </c>
    </row>
    <row r="20" spans="1:1" x14ac:dyDescent="0.35">
      <c r="A20" s="52" t="s">
        <v>22</v>
      </c>
    </row>
    <row r="21" spans="1:1" x14ac:dyDescent="0.35">
      <c r="A21" s="52" t="s">
        <v>23</v>
      </c>
    </row>
    <row r="22" spans="1:1" x14ac:dyDescent="0.35">
      <c r="A22" s="52" t="s">
        <v>24</v>
      </c>
    </row>
    <row r="23" spans="1:1" x14ac:dyDescent="0.35">
      <c r="A23" s="52" t="s">
        <v>25</v>
      </c>
    </row>
    <row r="24" spans="1:1" x14ac:dyDescent="0.35">
      <c r="A24" s="52" t="s">
        <v>26</v>
      </c>
    </row>
    <row r="25" spans="1:1" x14ac:dyDescent="0.35">
      <c r="A25" s="52" t="s">
        <v>27</v>
      </c>
    </row>
    <row r="26" spans="1:1" x14ac:dyDescent="0.35">
      <c r="A26" s="52" t="s">
        <v>28</v>
      </c>
    </row>
    <row r="27" spans="1:1" x14ac:dyDescent="0.35">
      <c r="A27" s="52" t="s">
        <v>29</v>
      </c>
    </row>
    <row r="28" spans="1:1" x14ac:dyDescent="0.35">
      <c r="A28" s="52" t="s">
        <v>30</v>
      </c>
    </row>
    <row r="29" spans="1:1" x14ac:dyDescent="0.35">
      <c r="A29" s="52" t="s">
        <v>31</v>
      </c>
    </row>
    <row r="30" spans="1:1" x14ac:dyDescent="0.35">
      <c r="A30" s="52" t="s">
        <v>32</v>
      </c>
    </row>
    <row r="31" spans="1:1" x14ac:dyDescent="0.35">
      <c r="A31" s="52" t="s">
        <v>33</v>
      </c>
    </row>
    <row r="32" spans="1:1" x14ac:dyDescent="0.35">
      <c r="A32" s="52" t="s">
        <v>34</v>
      </c>
    </row>
    <row r="33" spans="1:1" x14ac:dyDescent="0.35">
      <c r="A33" s="52" t="s">
        <v>35</v>
      </c>
    </row>
    <row r="34" spans="1:1" x14ac:dyDescent="0.35">
      <c r="A34" s="52" t="s">
        <v>36</v>
      </c>
    </row>
    <row r="35" spans="1:1" x14ac:dyDescent="0.35">
      <c r="A35" s="52" t="s">
        <v>37</v>
      </c>
    </row>
    <row r="36" spans="1:1" x14ac:dyDescent="0.35">
      <c r="A36" s="52" t="s">
        <v>38</v>
      </c>
    </row>
    <row r="37" spans="1:1" ht="15.5" x14ac:dyDescent="0.35">
      <c r="A37" s="10"/>
    </row>
    <row r="38" spans="1:1" x14ac:dyDescent="0.35">
      <c r="A38" s="53" t="s">
        <v>39</v>
      </c>
    </row>
    <row r="39" spans="1:1" ht="15.5" x14ac:dyDescent="0.35">
      <c r="A39" s="54"/>
    </row>
    <row r="40" spans="1:1" x14ac:dyDescent="0.35">
      <c r="A40" s="55" t="s">
        <v>40</v>
      </c>
    </row>
    <row r="41" spans="1:1" x14ac:dyDescent="0.35">
      <c r="A41" s="56" t="s">
        <v>41</v>
      </c>
    </row>
    <row r="42" spans="1:1" x14ac:dyDescent="0.35">
      <c r="A42" s="55" t="s">
        <v>42</v>
      </c>
    </row>
    <row r="43" spans="1:1" x14ac:dyDescent="0.35">
      <c r="A43" s="55" t="s">
        <v>43</v>
      </c>
    </row>
    <row r="44" spans="1:1" x14ac:dyDescent="0.35">
      <c r="A44" s="55" t="s">
        <v>44</v>
      </c>
    </row>
    <row r="45" spans="1:1" x14ac:dyDescent="0.35">
      <c r="A45" s="55" t="s">
        <v>45</v>
      </c>
    </row>
    <row r="46" spans="1:1" x14ac:dyDescent="0.35">
      <c r="A46" s="56" t="s">
        <v>46</v>
      </c>
    </row>
    <row r="47" spans="1:1" x14ac:dyDescent="0.35">
      <c r="A47" s="55" t="s">
        <v>47</v>
      </c>
    </row>
    <row r="48" spans="1:1" x14ac:dyDescent="0.35">
      <c r="A48" s="55" t="s">
        <v>48</v>
      </c>
    </row>
    <row r="49" spans="1:1" x14ac:dyDescent="0.35">
      <c r="A49" s="55" t="s">
        <v>49</v>
      </c>
    </row>
    <row r="50" spans="1:1" x14ac:dyDescent="0.35">
      <c r="A50" s="55" t="s">
        <v>50</v>
      </c>
    </row>
    <row r="51" spans="1:1" x14ac:dyDescent="0.35">
      <c r="A51" s="55" t="s">
        <v>51</v>
      </c>
    </row>
    <row r="52" spans="1:1" x14ac:dyDescent="0.35">
      <c r="A52" s="55" t="s">
        <v>52</v>
      </c>
    </row>
    <row r="53" spans="1:1" x14ac:dyDescent="0.35">
      <c r="A53" s="55" t="s">
        <v>53</v>
      </c>
    </row>
    <row r="54" spans="1:1" x14ac:dyDescent="0.35">
      <c r="A54" s="55" t="s">
        <v>54</v>
      </c>
    </row>
    <row r="55" spans="1:1" x14ac:dyDescent="0.35">
      <c r="A55" s="55" t="s">
        <v>55</v>
      </c>
    </row>
    <row r="56" spans="1:1" x14ac:dyDescent="0.35">
      <c r="A56" s="55" t="s">
        <v>56</v>
      </c>
    </row>
    <row r="57" spans="1:1" x14ac:dyDescent="0.35">
      <c r="A57" s="55" t="s">
        <v>57</v>
      </c>
    </row>
    <row r="58" spans="1:1" x14ac:dyDescent="0.35">
      <c r="A58" s="55" t="s">
        <v>58</v>
      </c>
    </row>
    <row r="59" spans="1:1" x14ac:dyDescent="0.35">
      <c r="A59" s="55" t="s">
        <v>59</v>
      </c>
    </row>
    <row r="60" spans="1:1" x14ac:dyDescent="0.35">
      <c r="A60" s="55" t="s">
        <v>60</v>
      </c>
    </row>
    <row r="61" spans="1:1" ht="15.5" x14ac:dyDescent="0.35">
      <c r="A61" s="10"/>
    </row>
    <row r="62" spans="1:1" x14ac:dyDescent="0.35">
      <c r="A62" s="51" t="s">
        <v>61</v>
      </c>
    </row>
    <row r="63" spans="1:1" x14ac:dyDescent="0.35">
      <c r="A63" s="57" t="s">
        <v>62</v>
      </c>
    </row>
    <row r="64" spans="1:1" x14ac:dyDescent="0.35">
      <c r="A64" s="57" t="s">
        <v>63</v>
      </c>
    </row>
    <row r="65" spans="1:1" x14ac:dyDescent="0.35">
      <c r="A65" s="57" t="s">
        <v>64</v>
      </c>
    </row>
    <row r="66" spans="1:1" x14ac:dyDescent="0.35">
      <c r="A66" s="57" t="s">
        <v>65</v>
      </c>
    </row>
    <row r="67" spans="1:1" x14ac:dyDescent="0.35">
      <c r="A67" s="57" t="s">
        <v>66</v>
      </c>
    </row>
    <row r="68" spans="1:1" x14ac:dyDescent="0.35">
      <c r="A68" s="57" t="s">
        <v>67</v>
      </c>
    </row>
    <row r="69" spans="1:1" x14ac:dyDescent="0.35">
      <c r="A69" s="57" t="s">
        <v>68</v>
      </c>
    </row>
    <row r="70" spans="1:1" x14ac:dyDescent="0.35">
      <c r="A70" s="57" t="s">
        <v>69</v>
      </c>
    </row>
    <row r="71" spans="1:1" x14ac:dyDescent="0.35">
      <c r="A71" s="57" t="s">
        <v>70</v>
      </c>
    </row>
    <row r="72" spans="1:1" x14ac:dyDescent="0.35">
      <c r="A72" s="57" t="s">
        <v>71</v>
      </c>
    </row>
    <row r="73" spans="1:1" x14ac:dyDescent="0.35">
      <c r="A73" s="57" t="s">
        <v>72</v>
      </c>
    </row>
    <row r="74" spans="1:1" x14ac:dyDescent="0.35">
      <c r="A74" s="57" t="s">
        <v>73</v>
      </c>
    </row>
    <row r="75" spans="1:1" x14ac:dyDescent="0.35">
      <c r="A75" s="57" t="s">
        <v>74</v>
      </c>
    </row>
    <row r="76" spans="1:1" x14ac:dyDescent="0.35">
      <c r="A76" s="57" t="s">
        <v>75</v>
      </c>
    </row>
    <row r="77" spans="1:1" x14ac:dyDescent="0.35">
      <c r="A77" s="57" t="s">
        <v>76</v>
      </c>
    </row>
    <row r="78" spans="1:1" x14ac:dyDescent="0.35">
      <c r="A78" s="57" t="s">
        <v>77</v>
      </c>
    </row>
    <row r="79" spans="1:1" ht="15.5" x14ac:dyDescent="0.35">
      <c r="A79" s="10"/>
    </row>
    <row r="80" spans="1:1" x14ac:dyDescent="0.35">
      <c r="A80" s="58" t="s">
        <v>78</v>
      </c>
    </row>
    <row r="81" spans="1:1" x14ac:dyDescent="0.35">
      <c r="A81" s="57" t="s">
        <v>79</v>
      </c>
    </row>
    <row r="82" spans="1:1" x14ac:dyDescent="0.35">
      <c r="A82" s="57" t="s">
        <v>80</v>
      </c>
    </row>
    <row r="83" spans="1:1" x14ac:dyDescent="0.35">
      <c r="A83" s="57" t="s">
        <v>81</v>
      </c>
    </row>
    <row r="84" spans="1:1" x14ac:dyDescent="0.35">
      <c r="A84" s="57" t="s">
        <v>82</v>
      </c>
    </row>
    <row r="85" spans="1:1" x14ac:dyDescent="0.35">
      <c r="A85" s="57" t="s">
        <v>83</v>
      </c>
    </row>
    <row r="86" spans="1:1" x14ac:dyDescent="0.35">
      <c r="A86" s="57" t="s">
        <v>84</v>
      </c>
    </row>
    <row r="87" spans="1:1" x14ac:dyDescent="0.35">
      <c r="A87" s="57" t="s">
        <v>85</v>
      </c>
    </row>
    <row r="88" spans="1:1" x14ac:dyDescent="0.35">
      <c r="A88" s="57" t="s">
        <v>86</v>
      </c>
    </row>
    <row r="89" spans="1:1" x14ac:dyDescent="0.35">
      <c r="A89" s="57" t="s">
        <v>87</v>
      </c>
    </row>
    <row r="90" spans="1:1" ht="15.5" x14ac:dyDescent="0.35">
      <c r="A90" s="10"/>
    </row>
    <row r="91" spans="1:1" x14ac:dyDescent="0.35">
      <c r="A91" s="58" t="s">
        <v>88</v>
      </c>
    </row>
    <row r="92" spans="1:1" x14ac:dyDescent="0.35">
      <c r="A92" s="57" t="s">
        <v>89</v>
      </c>
    </row>
    <row r="93" spans="1:1" x14ac:dyDescent="0.35">
      <c r="A93" s="57" t="s">
        <v>90</v>
      </c>
    </row>
    <row r="94" spans="1:1" x14ac:dyDescent="0.35">
      <c r="A94" s="57" t="s">
        <v>91</v>
      </c>
    </row>
    <row r="95" spans="1:1" x14ac:dyDescent="0.35">
      <c r="A95" s="57" t="s">
        <v>92</v>
      </c>
    </row>
    <row r="96" spans="1:1" x14ac:dyDescent="0.35">
      <c r="A96" s="57" t="s">
        <v>93</v>
      </c>
    </row>
    <row r="97" spans="1:1" x14ac:dyDescent="0.35">
      <c r="A97" s="57" t="s">
        <v>94</v>
      </c>
    </row>
    <row r="98" spans="1:1" x14ac:dyDescent="0.35">
      <c r="A98" s="57" t="s">
        <v>95</v>
      </c>
    </row>
    <row r="99" spans="1:1" x14ac:dyDescent="0.35">
      <c r="A99" s="57" t="s">
        <v>96</v>
      </c>
    </row>
    <row r="100" spans="1:1" x14ac:dyDescent="0.35">
      <c r="A100" s="57" t="s">
        <v>97</v>
      </c>
    </row>
    <row r="101" spans="1:1" x14ac:dyDescent="0.35">
      <c r="A101" s="57" t="s">
        <v>98</v>
      </c>
    </row>
    <row r="102" spans="1:1" x14ac:dyDescent="0.35">
      <c r="A102" s="57" t="s">
        <v>99</v>
      </c>
    </row>
    <row r="103" spans="1:1" x14ac:dyDescent="0.35">
      <c r="A103" s="57" t="s">
        <v>100</v>
      </c>
    </row>
    <row r="104" spans="1:1" x14ac:dyDescent="0.35">
      <c r="A104" s="57" t="s">
        <v>101</v>
      </c>
    </row>
    <row r="105" spans="1:1" ht="15.5" x14ac:dyDescent="0.35">
      <c r="A105" s="10"/>
    </row>
    <row r="106" spans="1:1" x14ac:dyDescent="0.35">
      <c r="A106" s="51" t="s">
        <v>102</v>
      </c>
    </row>
    <row r="107" spans="1:1" x14ac:dyDescent="0.35">
      <c r="A107" s="57" t="s">
        <v>103</v>
      </c>
    </row>
    <row r="108" spans="1:1" x14ac:dyDescent="0.35">
      <c r="A108" s="57" t="s">
        <v>104</v>
      </c>
    </row>
    <row r="109" spans="1:1" x14ac:dyDescent="0.35">
      <c r="A109" s="57" t="s">
        <v>105</v>
      </c>
    </row>
    <row r="110" spans="1:1" x14ac:dyDescent="0.35">
      <c r="A110" s="57" t="s">
        <v>106</v>
      </c>
    </row>
    <row r="111" spans="1:1" x14ac:dyDescent="0.35">
      <c r="A111" s="57" t="s">
        <v>107</v>
      </c>
    </row>
    <row r="112" spans="1:1" x14ac:dyDescent="0.35">
      <c r="A112" s="57" t="s">
        <v>108</v>
      </c>
    </row>
    <row r="113" spans="1:1" x14ac:dyDescent="0.35">
      <c r="A113" s="57" t="s">
        <v>109</v>
      </c>
    </row>
    <row r="114" spans="1:1" x14ac:dyDescent="0.35">
      <c r="A114" s="57" t="s">
        <v>110</v>
      </c>
    </row>
    <row r="115" spans="1:1" x14ac:dyDescent="0.35">
      <c r="A115" s="57" t="s">
        <v>111</v>
      </c>
    </row>
    <row r="116" spans="1:1" x14ac:dyDescent="0.35">
      <c r="A116" s="57" t="s">
        <v>112</v>
      </c>
    </row>
    <row r="117" spans="1:1" x14ac:dyDescent="0.35">
      <c r="A117" s="57" t="s">
        <v>113</v>
      </c>
    </row>
    <row r="118" spans="1:1" x14ac:dyDescent="0.35">
      <c r="A118" s="59"/>
    </row>
    <row r="119" spans="1:1" x14ac:dyDescent="0.35">
      <c r="A119" s="59"/>
    </row>
    <row r="120" spans="1:1" x14ac:dyDescent="0.35">
      <c r="A120" s="58" t="s">
        <v>114</v>
      </c>
    </row>
    <row r="121" spans="1:1" x14ac:dyDescent="0.35">
      <c r="A121" s="57" t="s">
        <v>115</v>
      </c>
    </row>
    <row r="122" spans="1:1" x14ac:dyDescent="0.35">
      <c r="A122" s="57" t="s">
        <v>116</v>
      </c>
    </row>
    <row r="123" spans="1:1" x14ac:dyDescent="0.35">
      <c r="A123" s="57" t="s">
        <v>117</v>
      </c>
    </row>
    <row r="124" spans="1:1" x14ac:dyDescent="0.35">
      <c r="A124" s="57" t="s">
        <v>118</v>
      </c>
    </row>
    <row r="125" spans="1:1" x14ac:dyDescent="0.35">
      <c r="A125" s="57" t="s">
        <v>119</v>
      </c>
    </row>
    <row r="126" spans="1:1" x14ac:dyDescent="0.35">
      <c r="A126" s="57" t="s">
        <v>120</v>
      </c>
    </row>
    <row r="127" spans="1:1" x14ac:dyDescent="0.35">
      <c r="A127" s="57" t="s">
        <v>121</v>
      </c>
    </row>
    <row r="128" spans="1:1" x14ac:dyDescent="0.35">
      <c r="A128" s="57" t="s">
        <v>122</v>
      </c>
    </row>
    <row r="129" spans="1:1" x14ac:dyDescent="0.35">
      <c r="A129" s="57" t="s">
        <v>123</v>
      </c>
    </row>
    <row r="130" spans="1:1" x14ac:dyDescent="0.35">
      <c r="A130" s="57" t="s">
        <v>124</v>
      </c>
    </row>
    <row r="131" spans="1:1" x14ac:dyDescent="0.35">
      <c r="A131" s="57" t="s">
        <v>125</v>
      </c>
    </row>
    <row r="132" spans="1:1" x14ac:dyDescent="0.35">
      <c r="A132" s="57" t="s">
        <v>126</v>
      </c>
    </row>
    <row r="133" spans="1:1" x14ac:dyDescent="0.35">
      <c r="A133" s="57" t="s">
        <v>127</v>
      </c>
    </row>
    <row r="134" spans="1:1" ht="15.5" x14ac:dyDescent="0.35">
      <c r="A134" s="10"/>
    </row>
    <row r="135" spans="1:1" x14ac:dyDescent="0.35">
      <c r="A135" s="60" t="s">
        <v>128</v>
      </c>
    </row>
    <row r="136" spans="1:1" x14ac:dyDescent="0.35">
      <c r="A136" s="52" t="s">
        <v>129</v>
      </c>
    </row>
    <row r="137" spans="1:1" ht="15.5" x14ac:dyDescent="0.35">
      <c r="A137" s="10"/>
    </row>
    <row r="138" spans="1:1" x14ac:dyDescent="0.35">
      <c r="A138" s="51" t="s">
        <v>130</v>
      </c>
    </row>
    <row r="139" spans="1:1" ht="16" x14ac:dyDescent="0.35">
      <c r="A139" s="61"/>
    </row>
  </sheetData>
  <hyperlinks>
    <hyperlink ref="A11" r:id="rId1" display="http://www.rotary.org/" xr:uid="{015642BA-92C1-4598-9C4B-049EA48D2DAD}"/>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AwardLevels</vt:lpstr>
      <vt:lpstr>Input</vt:lpstr>
      <vt:lpstr>2026 District Achievement Award</vt:lpstr>
      <vt:lpstr>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Pollard</dc:creator>
  <cp:lastModifiedBy>Karen Pollard</cp:lastModifiedBy>
  <dcterms:created xsi:type="dcterms:W3CDTF">2026-03-04T12:55:07Z</dcterms:created>
  <dcterms:modified xsi:type="dcterms:W3CDTF">2026-03-30T16:27:44Z</dcterms:modified>
</cp:coreProperties>
</file>